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كهرباء 2023 للنشر\"/>
    </mc:Choice>
  </mc:AlternateContent>
  <bookViews>
    <workbookView xWindow="0" yWindow="0" windowWidth="28215" windowHeight="12300"/>
  </bookViews>
  <sheets>
    <sheet name="كهرباء 2023" sheetId="1" r:id="rId1"/>
  </sheets>
  <externalReferences>
    <externalReference r:id="rId2"/>
  </externalReferences>
  <definedNames>
    <definedName name="_A65600">#REF!</definedName>
    <definedName name="_E65537">#REF!</definedName>
    <definedName name="_xlnm.Print_Area" localSheetId="0">'كهرباء 2023'!$A$1:$F$30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C30" i="1"/>
  <c r="F29" i="1"/>
  <c r="C29" i="1"/>
  <c r="F28" i="1"/>
  <c r="C28" i="1"/>
  <c r="F27" i="1"/>
  <c r="C27" i="1"/>
  <c r="F26" i="1"/>
  <c r="C26" i="1"/>
  <c r="F25" i="1"/>
  <c r="C25" i="1"/>
  <c r="F24" i="1"/>
  <c r="C24" i="1"/>
  <c r="F23" i="1"/>
  <c r="C23" i="1"/>
  <c r="F22" i="1"/>
  <c r="C22" i="1"/>
  <c r="F21" i="1"/>
  <c r="C21" i="1"/>
  <c r="F20" i="1"/>
  <c r="C20" i="1"/>
  <c r="F19" i="1"/>
  <c r="C19" i="1"/>
  <c r="F18" i="1"/>
  <c r="C18" i="1"/>
  <c r="F17" i="1"/>
  <c r="C17" i="1"/>
  <c r="F16" i="1"/>
  <c r="C16" i="1"/>
  <c r="F15" i="1"/>
  <c r="C15" i="1"/>
  <c r="F14" i="1"/>
  <c r="C14" i="1"/>
  <c r="F13" i="1"/>
  <c r="C13" i="1"/>
  <c r="F12" i="1"/>
  <c r="C12" i="1"/>
  <c r="C34" i="1" s="1"/>
  <c r="F11" i="1"/>
  <c r="C11" i="1"/>
  <c r="F10" i="1"/>
  <c r="C10" i="1"/>
  <c r="F9" i="1"/>
  <c r="C9" i="1"/>
  <c r="F8" i="1"/>
  <c r="C8" i="1"/>
  <c r="F7" i="1"/>
  <c r="C7" i="1"/>
  <c r="F6" i="1"/>
  <c r="C6" i="1"/>
  <c r="F5" i="1"/>
  <c r="C5" i="1"/>
  <c r="F4" i="1"/>
  <c r="C4" i="1"/>
</calcChain>
</file>

<file path=xl/sharedStrings.xml><?xml version="1.0" encoding="utf-8"?>
<sst xmlns="http://schemas.openxmlformats.org/spreadsheetml/2006/main" count="62" uniqueCount="59">
  <si>
    <t xml:space="preserve"> تحليل مؤشرات مجموع نشاط الكهرباء للقطاع العام لسنة 2023</t>
  </si>
  <si>
    <t>الف دينار</t>
  </si>
  <si>
    <t>التسلسل</t>
  </si>
  <si>
    <t>المفـــــــردات</t>
  </si>
  <si>
    <t>المبلــغ</t>
  </si>
  <si>
    <t>المفــــــــردات</t>
  </si>
  <si>
    <t>رأس المال المدفوع</t>
  </si>
  <si>
    <t>إجمالي الموجودات الثابتة للسنة السابقة</t>
  </si>
  <si>
    <t>الأرباح المحتجزة</t>
  </si>
  <si>
    <t>الإضافات السنوية للموجودات الثابتة (10+11-28)</t>
  </si>
  <si>
    <t>أحتياطي أرتفاع أسعار الموجودات الثابتة</t>
  </si>
  <si>
    <t>مخزون أول المدة (31+32)</t>
  </si>
  <si>
    <t>حق الملكية (1+2+3)</t>
  </si>
  <si>
    <t>أ. بضاعة تحت الصنع وتامة الصنع</t>
  </si>
  <si>
    <t>تخصيصات طويلة الأجل</t>
  </si>
  <si>
    <t>ب. غيرها</t>
  </si>
  <si>
    <t>قروض طويلة الأجل</t>
  </si>
  <si>
    <t>إيرادات النشاط الرئيسي</t>
  </si>
  <si>
    <t>رأس المال المتاح (4+5+6) =26</t>
  </si>
  <si>
    <t>إيرادات النشاط التجاري</t>
  </si>
  <si>
    <t>المطلوبات المتداولة</t>
  </si>
  <si>
    <t>الإيرادات الأخرى</t>
  </si>
  <si>
    <t>مجموع جانب المطلوبات (7+8) =27</t>
  </si>
  <si>
    <t>الإنتاج الكلي بسعر المنتج (33+34+35)</t>
  </si>
  <si>
    <t>إجمالي الموجودات الثابتة</t>
  </si>
  <si>
    <t>الأستخدامات الوسيطة</t>
  </si>
  <si>
    <t>إنشاءات تحت التنفيذ</t>
  </si>
  <si>
    <t>القيمة المضافة الإجمالية بسعر المنتج (36-37)</t>
  </si>
  <si>
    <t>الإندثارات المتراكمة</t>
  </si>
  <si>
    <t xml:space="preserve">الضرائب غير المباشرة </t>
  </si>
  <si>
    <t>صافي الموجودات الثابتة (10+11-12)</t>
  </si>
  <si>
    <t>الإعانات</t>
  </si>
  <si>
    <t>مخزون أخر المدة (15+16+17+18+19+20)</t>
  </si>
  <si>
    <t>القيمةالمضافة الإجمالية بالكلفة (38-39+40)</t>
  </si>
  <si>
    <t>أ. مستلزمات سلعية</t>
  </si>
  <si>
    <t>الإندثارات السنوية</t>
  </si>
  <si>
    <t>ب. بضاعة تحت الصنع</t>
  </si>
  <si>
    <t>صافي القيمة المضافة بالكلفة (41-42)</t>
  </si>
  <si>
    <t>ج. بضاعة تامة الصنع</t>
  </si>
  <si>
    <t>صافي التحويلات الجارية</t>
  </si>
  <si>
    <t xml:space="preserve">د. بضاعة مشتراة بغرض البيع </t>
  </si>
  <si>
    <t>دخل عوامل الإنتاج (43-44)</t>
  </si>
  <si>
    <t>ه. مواد أخرى</t>
  </si>
  <si>
    <t>أ. صافي الربح أو الخسارة</t>
  </si>
  <si>
    <t>و. بضاعة بطريق الشحن</t>
  </si>
  <si>
    <t>الموجودات المتداولة الأخرى</t>
  </si>
  <si>
    <t xml:space="preserve">حصة الخزينة </t>
  </si>
  <si>
    <t>الموجودات السائلة</t>
  </si>
  <si>
    <t>حصة العاملين</t>
  </si>
  <si>
    <t>رأس المال العامل (14+21+22)</t>
  </si>
  <si>
    <t>ب. الرواتب والأجور</t>
  </si>
  <si>
    <t>صافي رأس المال العامل (23-8)</t>
  </si>
  <si>
    <t>ج. صافي الفوائد المدفوعة</t>
  </si>
  <si>
    <t>الموجودات الأخرى</t>
  </si>
  <si>
    <t>د. إيجارات الأراضي المدفوعة</t>
  </si>
  <si>
    <t>رأس المال المستخدم (13+24+25) = 7</t>
  </si>
  <si>
    <t>تعويضات المشتغلين (49+50)</t>
  </si>
  <si>
    <t>مجموع جانب الموجودات (13+23+25) = 9</t>
  </si>
  <si>
    <t>فائض العمليات (43-53)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</si>
</sst>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  <charset val="178"/>
    </font>
    <font>
      <sz val="11"/>
      <color rgb="FF9C0006"/>
      <name val="Calibri"/>
      <family val="2"/>
      <charset val="178"/>
      <scheme val="minor"/>
    </font>
    <font>
      <b/>
      <sz val="14"/>
      <name val="Simplified Arabic"/>
      <family val="1"/>
    </font>
    <font>
      <sz val="10"/>
      <name val="Simplified Arabic"/>
      <family val="1"/>
    </font>
    <font>
      <b/>
      <sz val="12"/>
      <name val="Simplified Arabic"/>
      <family val="1"/>
    </font>
    <font>
      <sz val="12"/>
      <name val="Arial"/>
      <family val="2"/>
    </font>
    <font>
      <b/>
      <sz val="10"/>
      <name val="Arial"/>
      <family val="2"/>
    </font>
    <font>
      <b/>
      <sz val="10"/>
      <name val="Calibri Light"/>
      <family val="1"/>
      <scheme val="major"/>
    </font>
    <font>
      <sz val="12"/>
      <name val="Simplified Arabic"/>
      <family val="1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right" vertical="center" inden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 indent="2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right" vertical="center" indent="1"/>
    </xf>
    <xf numFmtId="3" fontId="7" fillId="0" borderId="3" xfId="0" applyNumberFormat="1" applyFont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right" vertical="center" indent="1"/>
    </xf>
    <xf numFmtId="3" fontId="7" fillId="4" borderId="5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vertical="center" indent="1"/>
    </xf>
    <xf numFmtId="3" fontId="7" fillId="0" borderId="5" xfId="0" applyNumberFormat="1" applyFont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3" fontId="3" fillId="0" borderId="0" xfId="0" applyNumberFormat="1" applyFont="1" applyAlignment="1">
      <alignment vertical="center"/>
    </xf>
    <xf numFmtId="3" fontId="7" fillId="5" borderId="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1575;&#1604;&#1603;&#1607;&#1585;&#1576;&#1575;&#1569;%202023\&#1580;&#1583;&#1575;&#1608;&#1604;%20&#1603;&#1607;&#1585;&#1576;&#1575;&#1569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نتاج طاقة المنطقة الوسطى"/>
      <sheetName val="ورقة40"/>
      <sheetName val="كهرباء"/>
      <sheetName val="انتاج الطاقة المنطقة الشمالية"/>
      <sheetName val="Sheet13"/>
      <sheetName val="انتاج الطاقة المنطقة الوسطى"/>
      <sheetName val="Sheet20"/>
      <sheetName val="انتاج الطاقة الفرات الاوسط "/>
      <sheetName val="Sheet5"/>
      <sheetName val="المنطقة الجنوبية"/>
      <sheetName val="Sheet4"/>
      <sheetName val="نقل الطاقة المنطقة الشمالية"/>
      <sheetName val="Sheet7"/>
      <sheetName val="نقل كهرباء المنطقة الوسطى"/>
      <sheetName val="Sheet3"/>
      <sheetName val="نقل طاقة فرات الاوسط"/>
      <sheetName val="Sheet18"/>
      <sheetName val="نقل كهرباء الجنوب"/>
      <sheetName val="ورقة29"/>
      <sheetName val="توزيع كهرباء الشمال"/>
      <sheetName val="Sheet17"/>
      <sheetName val="توزيع كهرباء بغداد"/>
      <sheetName val="ورقة51"/>
      <sheetName val="توزيع الفرات الوسط"/>
      <sheetName val="Sheet9"/>
      <sheetName val="كهرباء الجنوب"/>
      <sheetName val="ورقة2"/>
      <sheetName val="التشغيل والتحكم"/>
      <sheetName val="منظومات الطاقة"/>
      <sheetName val="ورقة6"/>
      <sheetName val="فحص الورش الفنية"/>
      <sheetName val="Sheet8"/>
      <sheetName val="Sheet10"/>
      <sheetName val="مجموع نشاط كهرباء"/>
      <sheetName val="ورقة8"/>
      <sheetName val="مجموع القطاع"/>
      <sheetName val="ورقة مجموع"/>
      <sheetName val="ورقة1"/>
    </sheetNames>
    <sheetDataSet>
      <sheetData sheetId="0"/>
      <sheetData sheetId="1"/>
      <sheetData sheetId="2"/>
      <sheetData sheetId="3"/>
      <sheetData sheetId="4"/>
      <sheetData sheetId="5">
        <row r="4">
          <cell r="C4">
            <v>2079934</v>
          </cell>
          <cell r="F4">
            <v>73606295</v>
          </cell>
        </row>
        <row r="5">
          <cell r="C5">
            <v>724844995</v>
          </cell>
          <cell r="F5">
            <v>686863267</v>
          </cell>
        </row>
        <row r="6">
          <cell r="C6">
            <v>0</v>
          </cell>
          <cell r="F6">
            <v>3463372304</v>
          </cell>
        </row>
        <row r="7">
          <cell r="C7">
            <v>726924929</v>
          </cell>
          <cell r="F7">
            <v>0</v>
          </cell>
        </row>
        <row r="8">
          <cell r="C8">
            <v>0</v>
          </cell>
          <cell r="F8">
            <v>3463372304</v>
          </cell>
        </row>
        <row r="9">
          <cell r="C9">
            <v>1656524277</v>
          </cell>
          <cell r="F9">
            <v>2747023225</v>
          </cell>
        </row>
        <row r="10">
          <cell r="C10">
            <v>2383449206</v>
          </cell>
          <cell r="F10">
            <v>-1728394303</v>
          </cell>
        </row>
        <row r="11">
          <cell r="C11">
            <v>22530388044</v>
          </cell>
          <cell r="F11">
            <v>19044</v>
          </cell>
        </row>
        <row r="12">
          <cell r="C12">
            <v>24913837250</v>
          </cell>
          <cell r="F12">
            <v>1018647966</v>
          </cell>
        </row>
        <row r="13">
          <cell r="C13">
            <v>743212954</v>
          </cell>
          <cell r="F13">
            <v>3846075199</v>
          </cell>
        </row>
        <row r="14">
          <cell r="C14">
            <v>17256608</v>
          </cell>
          <cell r="F14">
            <v>-2827427233</v>
          </cell>
        </row>
        <row r="15">
          <cell r="C15">
            <v>53842244</v>
          </cell>
          <cell r="F15">
            <v>75</v>
          </cell>
        </row>
        <row r="16">
          <cell r="C16">
            <v>706627318</v>
          </cell>
          <cell r="F16">
            <v>0</v>
          </cell>
        </row>
        <row r="17">
          <cell r="C17">
            <v>10396002036</v>
          </cell>
          <cell r="F17">
            <v>-2827427308</v>
          </cell>
        </row>
        <row r="18">
          <cell r="C18">
            <v>206041931</v>
          </cell>
          <cell r="F18">
            <v>5112561</v>
          </cell>
        </row>
        <row r="19">
          <cell r="C19">
            <v>0</v>
          </cell>
          <cell r="F19">
            <v>-2832539869</v>
          </cell>
        </row>
        <row r="20">
          <cell r="C20">
            <v>0</v>
          </cell>
          <cell r="F20">
            <v>3235694959</v>
          </cell>
        </row>
        <row r="21">
          <cell r="C21">
            <v>0</v>
          </cell>
          <cell r="F21">
            <v>403155090</v>
          </cell>
        </row>
        <row r="22">
          <cell r="C22">
            <v>693588</v>
          </cell>
          <cell r="F22">
            <v>99330</v>
          </cell>
        </row>
        <row r="23">
          <cell r="C23">
            <v>10189266517</v>
          </cell>
          <cell r="F23">
            <v>99330</v>
          </cell>
        </row>
        <row r="24">
          <cell r="C24">
            <v>13716189367</v>
          </cell>
          <cell r="F24">
            <v>0</v>
          </cell>
        </row>
        <row r="25">
          <cell r="C25">
            <v>95018529</v>
          </cell>
          <cell r="F25">
            <v>0</v>
          </cell>
        </row>
        <row r="26">
          <cell r="C26">
            <v>24207209932</v>
          </cell>
          <cell r="F26">
            <v>403055760</v>
          </cell>
        </row>
        <row r="27">
          <cell r="C27">
            <v>1676821888</v>
          </cell>
          <cell r="F27">
            <v>0</v>
          </cell>
        </row>
        <row r="28">
          <cell r="C28">
            <v>0</v>
          </cell>
          <cell r="F28">
            <v>0</v>
          </cell>
        </row>
        <row r="29">
          <cell r="C29">
            <v>2383449206</v>
          </cell>
          <cell r="F29">
            <v>403055760</v>
          </cell>
        </row>
        <row r="30">
          <cell r="C30">
            <v>24913837250</v>
          </cell>
          <cell r="F30">
            <v>-3235595629</v>
          </cell>
        </row>
      </sheetData>
      <sheetData sheetId="6"/>
      <sheetData sheetId="7">
        <row r="4">
          <cell r="C4">
            <v>9719</v>
          </cell>
          <cell r="F4">
            <v>0</v>
          </cell>
        </row>
        <row r="5">
          <cell r="C5">
            <v>4869743299</v>
          </cell>
          <cell r="F5">
            <v>2776606539</v>
          </cell>
        </row>
        <row r="6">
          <cell r="C6">
            <v>0</v>
          </cell>
          <cell r="F6">
            <v>0</v>
          </cell>
        </row>
        <row r="7">
          <cell r="C7">
            <v>4869753018</v>
          </cell>
          <cell r="F7">
            <v>0</v>
          </cell>
        </row>
        <row r="8">
          <cell r="C8">
            <v>0</v>
          </cell>
          <cell r="F8">
            <v>0</v>
          </cell>
        </row>
        <row r="9">
          <cell r="C9">
            <v>249345739</v>
          </cell>
          <cell r="F9">
            <v>821452644</v>
          </cell>
        </row>
        <row r="10">
          <cell r="C10">
            <v>5119098757</v>
          </cell>
          <cell r="F10">
            <v>199712</v>
          </cell>
        </row>
        <row r="11">
          <cell r="C11">
            <v>4144045000</v>
          </cell>
          <cell r="F11">
            <v>20030</v>
          </cell>
        </row>
        <row r="12">
          <cell r="C12">
            <v>9263143757</v>
          </cell>
          <cell r="F12">
            <v>821672386</v>
          </cell>
        </row>
        <row r="13">
          <cell r="C13">
            <v>2776606539</v>
          </cell>
          <cell r="F13">
            <v>566566530</v>
          </cell>
        </row>
        <row r="14">
          <cell r="C14">
            <v>0</v>
          </cell>
          <cell r="F14">
            <v>255105856</v>
          </cell>
        </row>
        <row r="15">
          <cell r="C15">
            <v>0</v>
          </cell>
          <cell r="F15">
            <v>0</v>
          </cell>
        </row>
        <row r="16">
          <cell r="C16">
            <v>2776606539</v>
          </cell>
          <cell r="F16">
            <v>0</v>
          </cell>
        </row>
        <row r="17">
          <cell r="C17">
            <v>337952827</v>
          </cell>
          <cell r="F17">
            <v>255105856</v>
          </cell>
        </row>
        <row r="18">
          <cell r="C18">
            <v>218684944</v>
          </cell>
          <cell r="F18">
            <v>332081533</v>
          </cell>
        </row>
        <row r="19">
          <cell r="C19">
            <v>0</v>
          </cell>
          <cell r="F19">
            <v>-76975677</v>
          </cell>
        </row>
        <row r="20">
          <cell r="C20">
            <v>0</v>
          </cell>
          <cell r="F20">
            <v>198977131</v>
          </cell>
        </row>
        <row r="21">
          <cell r="C21">
            <v>0</v>
          </cell>
          <cell r="F21">
            <v>122001454</v>
          </cell>
        </row>
        <row r="22">
          <cell r="C22">
            <v>443679</v>
          </cell>
          <cell r="F22">
            <v>1180165</v>
          </cell>
        </row>
        <row r="23">
          <cell r="C23">
            <v>118824204</v>
          </cell>
          <cell r="F23">
            <v>1180165</v>
          </cell>
        </row>
        <row r="24">
          <cell r="C24">
            <v>6138095254</v>
          </cell>
          <cell r="F24">
            <v>0</v>
          </cell>
        </row>
        <row r="25">
          <cell r="C25">
            <v>10489137</v>
          </cell>
          <cell r="F25">
            <v>0</v>
          </cell>
        </row>
        <row r="26">
          <cell r="C26">
            <v>6486537218</v>
          </cell>
          <cell r="F26">
            <v>120821289</v>
          </cell>
        </row>
        <row r="27">
          <cell r="C27">
            <v>2342492218</v>
          </cell>
          <cell r="F27">
            <v>0</v>
          </cell>
        </row>
        <row r="28">
          <cell r="C28">
            <v>0</v>
          </cell>
          <cell r="F28">
            <v>0</v>
          </cell>
        </row>
        <row r="29">
          <cell r="C29">
            <v>5119098757</v>
          </cell>
          <cell r="F29">
            <v>120821289</v>
          </cell>
        </row>
        <row r="30">
          <cell r="C30">
            <v>9263143757</v>
          </cell>
          <cell r="F30">
            <v>-197796966</v>
          </cell>
        </row>
      </sheetData>
      <sheetData sheetId="8"/>
      <sheetData sheetId="9">
        <row r="4">
          <cell r="C4">
            <v>629400</v>
          </cell>
          <cell r="F4">
            <v>1066844594</v>
          </cell>
        </row>
        <row r="5">
          <cell r="C5">
            <v>1104716819</v>
          </cell>
          <cell r="F5">
            <v>8555846</v>
          </cell>
        </row>
        <row r="6">
          <cell r="C6">
            <v>0</v>
          </cell>
          <cell r="F6">
            <v>1237617936</v>
          </cell>
        </row>
        <row r="7">
          <cell r="C7">
            <v>1105346219</v>
          </cell>
          <cell r="F7">
            <v>0</v>
          </cell>
        </row>
        <row r="8">
          <cell r="C8">
            <v>2835089</v>
          </cell>
          <cell r="F8">
            <v>1237617936</v>
          </cell>
        </row>
        <row r="9">
          <cell r="C9">
            <v>782992820</v>
          </cell>
          <cell r="F9">
            <v>1775639346</v>
          </cell>
        </row>
        <row r="10">
          <cell r="C10">
            <v>1891174128</v>
          </cell>
          <cell r="F10">
            <v>-1015222956</v>
          </cell>
        </row>
        <row r="11">
          <cell r="C11">
            <v>6125182579</v>
          </cell>
          <cell r="F11">
            <v>60270</v>
          </cell>
        </row>
        <row r="12">
          <cell r="C12">
            <v>8016356707</v>
          </cell>
          <cell r="F12">
            <v>760476660</v>
          </cell>
        </row>
        <row r="13">
          <cell r="C13">
            <v>1075095966</v>
          </cell>
          <cell r="F13">
            <v>1613592187</v>
          </cell>
        </row>
        <row r="14">
          <cell r="C14">
            <v>304474</v>
          </cell>
          <cell r="F14">
            <v>-853115527</v>
          </cell>
        </row>
        <row r="15">
          <cell r="C15">
            <v>882875409</v>
          </cell>
          <cell r="F15">
            <v>432991</v>
          </cell>
        </row>
        <row r="16">
          <cell r="C16">
            <v>192525031</v>
          </cell>
          <cell r="F16">
            <v>0</v>
          </cell>
        </row>
        <row r="17">
          <cell r="C17">
            <v>401969319</v>
          </cell>
          <cell r="F17">
            <v>-853548518</v>
          </cell>
        </row>
        <row r="18">
          <cell r="C18">
            <v>172535782</v>
          </cell>
          <cell r="F18">
            <v>57654986</v>
          </cell>
        </row>
        <row r="19">
          <cell r="C19">
            <v>0</v>
          </cell>
          <cell r="F19">
            <v>-911203504</v>
          </cell>
        </row>
        <row r="20">
          <cell r="C20">
            <v>0</v>
          </cell>
          <cell r="F20">
            <v>1074179520</v>
          </cell>
        </row>
        <row r="21">
          <cell r="C21">
            <v>0</v>
          </cell>
          <cell r="F21">
            <v>162976016</v>
          </cell>
        </row>
        <row r="22">
          <cell r="C22">
            <v>1023183</v>
          </cell>
          <cell r="F22">
            <v>1050967</v>
          </cell>
        </row>
        <row r="23">
          <cell r="C23">
            <v>228410354</v>
          </cell>
          <cell r="F23">
            <v>1050967</v>
          </cell>
        </row>
        <row r="24">
          <cell r="C24">
            <v>7205219205</v>
          </cell>
          <cell r="F24">
            <v>0</v>
          </cell>
        </row>
        <row r="25">
          <cell r="C25">
            <v>216643152</v>
          </cell>
          <cell r="F25">
            <v>0</v>
          </cell>
        </row>
        <row r="26">
          <cell r="C26">
            <v>7823831676</v>
          </cell>
          <cell r="F26">
            <v>161925853</v>
          </cell>
        </row>
        <row r="27">
          <cell r="C27">
            <v>1698649097</v>
          </cell>
          <cell r="F27">
            <v>0</v>
          </cell>
        </row>
        <row r="28">
          <cell r="C28">
            <v>0</v>
          </cell>
          <cell r="F28">
            <v>-804</v>
          </cell>
        </row>
        <row r="29">
          <cell r="C29">
            <v>1891174128</v>
          </cell>
          <cell r="F29">
            <v>161925853</v>
          </cell>
        </row>
        <row r="30">
          <cell r="C30">
            <v>8016356707</v>
          </cell>
          <cell r="F30">
            <v>-1073129357</v>
          </cell>
        </row>
      </sheetData>
      <sheetData sheetId="10"/>
      <sheetData sheetId="11">
        <row r="4">
          <cell r="C4">
            <v>133459</v>
          </cell>
          <cell r="F4">
            <v>344282784</v>
          </cell>
        </row>
        <row r="5">
          <cell r="C5">
            <v>651474838</v>
          </cell>
          <cell r="F5">
            <v>321680858</v>
          </cell>
        </row>
        <row r="6">
          <cell r="C6">
            <v>0</v>
          </cell>
          <cell r="F6">
            <v>6590673</v>
          </cell>
        </row>
        <row r="7">
          <cell r="C7">
            <v>651608297</v>
          </cell>
          <cell r="F7">
            <v>0</v>
          </cell>
        </row>
        <row r="8">
          <cell r="C8">
            <v>0</v>
          </cell>
          <cell r="F8">
            <v>6590673</v>
          </cell>
        </row>
        <row r="9">
          <cell r="C9">
            <v>42206089</v>
          </cell>
          <cell r="F9">
            <v>61801</v>
          </cell>
        </row>
        <row r="10">
          <cell r="C10">
            <v>693814386</v>
          </cell>
          <cell r="F10">
            <v>-701135086</v>
          </cell>
        </row>
        <row r="11">
          <cell r="C11">
            <v>4910814611</v>
          </cell>
          <cell r="F11">
            <v>63874</v>
          </cell>
        </row>
        <row r="12">
          <cell r="C12">
            <v>5604628997</v>
          </cell>
          <cell r="F12">
            <v>-701009411</v>
          </cell>
        </row>
        <row r="13">
          <cell r="C13">
            <v>665963642</v>
          </cell>
          <cell r="F13">
            <v>18184355</v>
          </cell>
        </row>
        <row r="14">
          <cell r="C14">
            <v>0</v>
          </cell>
          <cell r="F14">
            <v>-719193766</v>
          </cell>
        </row>
        <row r="15">
          <cell r="C15">
            <v>113686378</v>
          </cell>
          <cell r="F15">
            <v>0</v>
          </cell>
        </row>
        <row r="16">
          <cell r="C16">
            <v>552277264</v>
          </cell>
          <cell r="F16">
            <v>784909159</v>
          </cell>
        </row>
        <row r="17">
          <cell r="C17">
            <v>74384230</v>
          </cell>
          <cell r="F17">
            <v>65715393</v>
          </cell>
        </row>
        <row r="18">
          <cell r="C18">
            <v>19193675</v>
          </cell>
          <cell r="F18">
            <v>28521714</v>
          </cell>
        </row>
        <row r="19">
          <cell r="C19">
            <v>0</v>
          </cell>
          <cell r="F19">
            <v>37193679</v>
          </cell>
        </row>
        <row r="20">
          <cell r="C20">
            <v>0</v>
          </cell>
          <cell r="F20">
            <v>76497</v>
          </cell>
        </row>
        <row r="21">
          <cell r="C21">
            <v>0</v>
          </cell>
          <cell r="F21">
            <v>37270176</v>
          </cell>
        </row>
        <row r="22">
          <cell r="C22">
            <v>460</v>
          </cell>
          <cell r="F22">
            <v>396523</v>
          </cell>
        </row>
        <row r="23">
          <cell r="C23">
            <v>55190095</v>
          </cell>
          <cell r="F23">
            <v>396523</v>
          </cell>
        </row>
        <row r="24">
          <cell r="C24">
            <v>4901980144</v>
          </cell>
          <cell r="F24">
            <v>0</v>
          </cell>
        </row>
        <row r="25">
          <cell r="C25">
            <v>75987359</v>
          </cell>
          <cell r="F25">
            <v>0</v>
          </cell>
        </row>
        <row r="26">
          <cell r="C26">
            <v>5052351733</v>
          </cell>
          <cell r="F26">
            <v>36873653</v>
          </cell>
        </row>
        <row r="27">
          <cell r="C27">
            <v>141537122</v>
          </cell>
          <cell r="F27">
            <v>0</v>
          </cell>
        </row>
        <row r="28">
          <cell r="C28">
            <v>0</v>
          </cell>
          <cell r="F28">
            <v>0</v>
          </cell>
        </row>
        <row r="29">
          <cell r="C29">
            <v>693814386</v>
          </cell>
          <cell r="F29">
            <v>36873653</v>
          </cell>
        </row>
        <row r="30">
          <cell r="C30">
            <v>5604628997</v>
          </cell>
          <cell r="F30">
            <v>320026</v>
          </cell>
        </row>
      </sheetData>
      <sheetData sheetId="12"/>
      <sheetData sheetId="13">
        <row r="4">
          <cell r="C4">
            <v>114681</v>
          </cell>
          <cell r="F4">
            <v>151072083</v>
          </cell>
        </row>
        <row r="5">
          <cell r="C5">
            <v>175984303</v>
          </cell>
          <cell r="F5">
            <v>89564037</v>
          </cell>
        </row>
        <row r="6">
          <cell r="C6">
            <v>0</v>
          </cell>
          <cell r="F6">
            <v>83968312</v>
          </cell>
        </row>
        <row r="7">
          <cell r="C7">
            <v>176098984</v>
          </cell>
          <cell r="F7">
            <v>0</v>
          </cell>
        </row>
        <row r="8">
          <cell r="C8">
            <v>1943156</v>
          </cell>
          <cell r="F8">
            <v>83968312</v>
          </cell>
        </row>
        <row r="9">
          <cell r="C9">
            <v>208061681</v>
          </cell>
          <cell r="F9">
            <v>2827646513</v>
          </cell>
        </row>
        <row r="10">
          <cell r="C10">
            <v>386103821</v>
          </cell>
          <cell r="F10">
            <v>-3021614961</v>
          </cell>
        </row>
        <row r="11">
          <cell r="C11">
            <v>14633215084</v>
          </cell>
          <cell r="F11">
            <v>274918</v>
          </cell>
        </row>
        <row r="12">
          <cell r="C12">
            <v>15019318905</v>
          </cell>
          <cell r="F12">
            <v>-193693530</v>
          </cell>
        </row>
        <row r="13">
          <cell r="C13">
            <v>239358232</v>
          </cell>
          <cell r="F13">
            <v>54110326</v>
          </cell>
        </row>
        <row r="14">
          <cell r="C14">
            <v>1277888</v>
          </cell>
          <cell r="F14">
            <v>-247803856</v>
          </cell>
        </row>
        <row r="15">
          <cell r="C15">
            <v>83905826</v>
          </cell>
          <cell r="F15">
            <v>750</v>
          </cell>
        </row>
        <row r="16">
          <cell r="C16">
            <v>156730294</v>
          </cell>
          <cell r="F16">
            <v>430340780</v>
          </cell>
        </row>
        <row r="17">
          <cell r="C17">
            <v>115353383</v>
          </cell>
          <cell r="F17">
            <v>182536174</v>
          </cell>
        </row>
        <row r="18">
          <cell r="C18">
            <v>90060064</v>
          </cell>
          <cell r="F18">
            <v>13309067</v>
          </cell>
        </row>
        <row r="19">
          <cell r="C19">
            <v>0</v>
          </cell>
          <cell r="F19">
            <v>169227107</v>
          </cell>
        </row>
        <row r="20">
          <cell r="C20">
            <v>0</v>
          </cell>
          <cell r="F20">
            <v>-616118</v>
          </cell>
        </row>
        <row r="21">
          <cell r="C21">
            <v>0</v>
          </cell>
          <cell r="F21">
            <v>168610989</v>
          </cell>
        </row>
        <row r="22">
          <cell r="C22">
            <v>1387337</v>
          </cell>
          <cell r="F22">
            <v>1297842</v>
          </cell>
        </row>
        <row r="23">
          <cell r="C23">
            <v>23905982</v>
          </cell>
          <cell r="F23">
            <v>1297842</v>
          </cell>
        </row>
        <row r="24">
          <cell r="C24">
            <v>14660645297</v>
          </cell>
          <cell r="F24">
            <v>0</v>
          </cell>
        </row>
        <row r="25">
          <cell r="C25">
            <v>86589931</v>
          </cell>
          <cell r="F25">
            <v>0</v>
          </cell>
        </row>
        <row r="26">
          <cell r="C26">
            <v>14862588611</v>
          </cell>
          <cell r="F26">
            <v>167313147</v>
          </cell>
        </row>
        <row r="27">
          <cell r="C27">
            <v>229373527</v>
          </cell>
          <cell r="F27">
            <v>0</v>
          </cell>
        </row>
        <row r="28">
          <cell r="C28">
            <v>0</v>
          </cell>
          <cell r="F28">
            <v>0</v>
          </cell>
        </row>
        <row r="29">
          <cell r="C29">
            <v>386103821</v>
          </cell>
          <cell r="F29">
            <v>167313147</v>
          </cell>
        </row>
        <row r="30">
          <cell r="C30">
            <v>15019318905</v>
          </cell>
          <cell r="F30">
            <v>1913960</v>
          </cell>
        </row>
      </sheetData>
      <sheetData sheetId="14"/>
      <sheetData sheetId="15">
        <row r="4">
          <cell r="C4">
            <v>337943732</v>
          </cell>
          <cell r="F4">
            <v>246337476</v>
          </cell>
        </row>
        <row r="5">
          <cell r="C5">
            <v>6065913</v>
          </cell>
          <cell r="F5">
            <v>108511291</v>
          </cell>
        </row>
        <row r="6">
          <cell r="C6">
            <v>0</v>
          </cell>
          <cell r="F6">
            <v>6011069</v>
          </cell>
        </row>
        <row r="7">
          <cell r="C7">
            <v>344009645</v>
          </cell>
          <cell r="F7">
            <v>0</v>
          </cell>
        </row>
        <row r="8">
          <cell r="C8">
            <v>0</v>
          </cell>
          <cell r="F8">
            <v>6011069</v>
          </cell>
        </row>
        <row r="9">
          <cell r="C9">
            <v>61687882</v>
          </cell>
          <cell r="F9">
            <v>957027290</v>
          </cell>
        </row>
        <row r="10">
          <cell r="C10">
            <v>405697527</v>
          </cell>
          <cell r="F10">
            <v>-971546385</v>
          </cell>
        </row>
        <row r="11">
          <cell r="C11">
            <v>6041388578</v>
          </cell>
          <cell r="F11">
            <v>63246</v>
          </cell>
        </row>
        <row r="12">
          <cell r="C12">
            <v>6447086105</v>
          </cell>
          <cell r="F12">
            <v>-14455849</v>
          </cell>
        </row>
        <row r="13">
          <cell r="C13">
            <v>286528406</v>
          </cell>
          <cell r="F13">
            <v>11269342</v>
          </cell>
        </row>
        <row r="14">
          <cell r="C14">
            <v>68320361</v>
          </cell>
          <cell r="F14">
            <v>-25725191</v>
          </cell>
        </row>
        <row r="15">
          <cell r="C15">
            <v>0</v>
          </cell>
          <cell r="F15">
            <v>0</v>
          </cell>
        </row>
        <row r="16">
          <cell r="C16">
            <v>354848767</v>
          </cell>
          <cell r="F16">
            <v>85462594</v>
          </cell>
        </row>
        <row r="17">
          <cell r="C17">
            <v>23488670</v>
          </cell>
          <cell r="F17">
            <v>59737403</v>
          </cell>
        </row>
        <row r="18">
          <cell r="C18">
            <v>23115029</v>
          </cell>
          <cell r="F18">
            <v>17477356</v>
          </cell>
        </row>
        <row r="19">
          <cell r="C19">
            <v>0</v>
          </cell>
          <cell r="F19">
            <v>42260047</v>
          </cell>
        </row>
        <row r="20">
          <cell r="C20">
            <v>0</v>
          </cell>
          <cell r="F20">
            <v>7628681</v>
          </cell>
        </row>
        <row r="21">
          <cell r="C21">
            <v>0</v>
          </cell>
          <cell r="F21">
            <v>49888728</v>
          </cell>
        </row>
        <row r="22">
          <cell r="C22">
            <v>373641</v>
          </cell>
          <cell r="F22">
            <v>8782070</v>
          </cell>
        </row>
        <row r="23">
          <cell r="C23">
            <v>0</v>
          </cell>
          <cell r="F23">
            <v>8782070</v>
          </cell>
        </row>
        <row r="24">
          <cell r="C24">
            <v>6027791591</v>
          </cell>
          <cell r="F24">
            <v>0</v>
          </cell>
        </row>
        <row r="25">
          <cell r="C25">
            <v>40957077</v>
          </cell>
          <cell r="F25">
            <v>0</v>
          </cell>
        </row>
        <row r="26">
          <cell r="C26">
            <v>6092237338</v>
          </cell>
          <cell r="F26">
            <v>41107381</v>
          </cell>
        </row>
        <row r="27">
          <cell r="C27">
            <v>50848760</v>
          </cell>
          <cell r="F27">
            <v>0</v>
          </cell>
        </row>
        <row r="28">
          <cell r="C28">
            <v>0</v>
          </cell>
          <cell r="F28">
            <v>-723</v>
          </cell>
        </row>
        <row r="29">
          <cell r="C29">
            <v>405697527</v>
          </cell>
          <cell r="F29">
            <v>41107381</v>
          </cell>
        </row>
        <row r="30">
          <cell r="C30">
            <v>6447086105</v>
          </cell>
          <cell r="F30">
            <v>1152666</v>
          </cell>
        </row>
      </sheetData>
      <sheetData sheetId="16"/>
      <sheetData sheetId="17">
        <row r="4">
          <cell r="C4">
            <v>0</v>
          </cell>
          <cell r="F4">
            <v>255452423</v>
          </cell>
        </row>
        <row r="5">
          <cell r="C5">
            <v>520091627</v>
          </cell>
          <cell r="F5">
            <v>187467774</v>
          </cell>
        </row>
        <row r="6">
          <cell r="C6">
            <v>0</v>
          </cell>
          <cell r="F6">
            <v>7630791</v>
          </cell>
        </row>
        <row r="7">
          <cell r="C7">
            <v>520091627</v>
          </cell>
          <cell r="F7">
            <v>0</v>
          </cell>
        </row>
        <row r="8">
          <cell r="C8">
            <v>914280</v>
          </cell>
          <cell r="F8">
            <v>7630791</v>
          </cell>
        </row>
        <row r="9">
          <cell r="C9">
            <v>129834348</v>
          </cell>
          <cell r="F9">
            <v>597581338</v>
          </cell>
        </row>
        <row r="10">
          <cell r="C10">
            <v>650840255</v>
          </cell>
          <cell r="F10">
            <v>-1821288068</v>
          </cell>
        </row>
        <row r="11">
          <cell r="C11">
            <v>8258055788</v>
          </cell>
          <cell r="F11">
            <v>23793</v>
          </cell>
        </row>
        <row r="12">
          <cell r="C12">
            <v>8908896043</v>
          </cell>
          <cell r="F12">
            <v>-1223682937</v>
          </cell>
        </row>
        <row r="13">
          <cell r="C13">
            <v>429662538</v>
          </cell>
          <cell r="F13">
            <v>15912650</v>
          </cell>
        </row>
        <row r="14">
          <cell r="C14">
            <v>13257659</v>
          </cell>
          <cell r="F14">
            <v>-1239595587</v>
          </cell>
        </row>
        <row r="15">
          <cell r="C15">
            <v>0</v>
          </cell>
          <cell r="F15">
            <v>87022</v>
          </cell>
        </row>
        <row r="16">
          <cell r="C16">
            <v>442920197</v>
          </cell>
          <cell r="F16">
            <v>1349649548</v>
          </cell>
        </row>
        <row r="17">
          <cell r="C17">
            <v>52490668</v>
          </cell>
          <cell r="F17">
            <v>109966939</v>
          </cell>
        </row>
        <row r="18">
          <cell r="C18">
            <v>51962541</v>
          </cell>
          <cell r="F18">
            <v>23984815</v>
          </cell>
        </row>
        <row r="19">
          <cell r="C19">
            <v>0</v>
          </cell>
          <cell r="F19">
            <v>85982124</v>
          </cell>
        </row>
        <row r="20">
          <cell r="C20">
            <v>0</v>
          </cell>
          <cell r="F20">
            <v>-3679454</v>
          </cell>
        </row>
        <row r="21">
          <cell r="C21">
            <v>0</v>
          </cell>
          <cell r="F21">
            <v>82302670</v>
          </cell>
        </row>
        <row r="22">
          <cell r="C22">
            <v>528127</v>
          </cell>
          <cell r="F22">
            <v>-478824</v>
          </cell>
        </row>
        <row r="23">
          <cell r="C23">
            <v>0</v>
          </cell>
          <cell r="F23">
            <v>-478824</v>
          </cell>
        </row>
        <row r="24">
          <cell r="C24">
            <v>8402837858</v>
          </cell>
          <cell r="F24">
            <v>0</v>
          </cell>
        </row>
        <row r="25">
          <cell r="C25">
            <v>10647320</v>
          </cell>
          <cell r="F25">
            <v>0</v>
          </cell>
        </row>
        <row r="26">
          <cell r="C26">
            <v>8465975846</v>
          </cell>
          <cell r="F26">
            <v>82781494</v>
          </cell>
        </row>
        <row r="27">
          <cell r="C27">
            <v>207920058</v>
          </cell>
          <cell r="F27">
            <v>0</v>
          </cell>
        </row>
        <row r="28">
          <cell r="C28">
            <v>0</v>
          </cell>
          <cell r="F28">
            <v>0</v>
          </cell>
        </row>
        <row r="29">
          <cell r="C29">
            <v>650840255</v>
          </cell>
          <cell r="F29">
            <v>82781494</v>
          </cell>
        </row>
        <row r="30">
          <cell r="C30">
            <v>8908896043</v>
          </cell>
          <cell r="F30">
            <v>3200630</v>
          </cell>
        </row>
      </sheetData>
      <sheetData sheetId="18"/>
      <sheetData sheetId="19">
        <row r="4">
          <cell r="C4">
            <v>980222203</v>
          </cell>
          <cell r="F4">
            <v>5691460</v>
          </cell>
        </row>
        <row r="5">
          <cell r="C5">
            <v>-2273269494</v>
          </cell>
          <cell r="F5">
            <v>1474132318</v>
          </cell>
        </row>
        <row r="6">
          <cell r="C6">
            <v>0</v>
          </cell>
          <cell r="F6">
            <v>48149921</v>
          </cell>
        </row>
        <row r="7">
          <cell r="C7">
            <v>-1293047291</v>
          </cell>
          <cell r="F7">
            <v>0</v>
          </cell>
        </row>
        <row r="8">
          <cell r="C8">
            <v>-113605</v>
          </cell>
          <cell r="F8">
            <v>48149921</v>
          </cell>
        </row>
        <row r="9">
          <cell r="C9">
            <v>224978218</v>
          </cell>
          <cell r="F9">
            <v>2348301</v>
          </cell>
        </row>
        <row r="10">
          <cell r="C10">
            <v>-1068182678</v>
          </cell>
          <cell r="F10">
            <v>123697059</v>
          </cell>
        </row>
        <row r="11">
          <cell r="C11">
            <v>4193766431</v>
          </cell>
          <cell r="F11">
            <v>2588649</v>
          </cell>
        </row>
        <row r="12">
          <cell r="C12">
            <v>3125583753</v>
          </cell>
          <cell r="F12">
            <v>128634009</v>
          </cell>
        </row>
        <row r="13">
          <cell r="C13">
            <v>1460072905</v>
          </cell>
          <cell r="F13">
            <v>65858896</v>
          </cell>
        </row>
        <row r="14">
          <cell r="C14">
            <v>19750873</v>
          </cell>
          <cell r="F14">
            <v>62775113</v>
          </cell>
        </row>
        <row r="15">
          <cell r="C15">
            <v>355995966</v>
          </cell>
          <cell r="F15">
            <v>0</v>
          </cell>
        </row>
        <row r="16">
          <cell r="C16">
            <v>1123827812</v>
          </cell>
          <cell r="F16">
            <v>0</v>
          </cell>
        </row>
        <row r="17">
          <cell r="C17">
            <v>85358678</v>
          </cell>
          <cell r="F17">
            <v>62775113</v>
          </cell>
        </row>
        <row r="18">
          <cell r="C18">
            <v>81641523</v>
          </cell>
          <cell r="F18">
            <v>44423145</v>
          </cell>
        </row>
        <row r="19">
          <cell r="C19">
            <v>0</v>
          </cell>
          <cell r="F19">
            <v>18351968</v>
          </cell>
        </row>
        <row r="20">
          <cell r="C20">
            <v>0</v>
          </cell>
          <cell r="F20">
            <v>118009721</v>
          </cell>
        </row>
        <row r="21">
          <cell r="C21">
            <v>0</v>
          </cell>
          <cell r="F21">
            <v>136361689</v>
          </cell>
        </row>
        <row r="22">
          <cell r="C22">
            <v>3717155</v>
          </cell>
          <cell r="F22">
            <v>-877913</v>
          </cell>
        </row>
        <row r="23">
          <cell r="C23">
            <v>0</v>
          </cell>
          <cell r="F23">
            <v>-877913</v>
          </cell>
        </row>
        <row r="24">
          <cell r="C24">
            <v>1875015877</v>
          </cell>
          <cell r="F24">
            <v>0</v>
          </cell>
        </row>
        <row r="25">
          <cell r="C25">
            <v>41381386</v>
          </cell>
          <cell r="F25">
            <v>0</v>
          </cell>
        </row>
        <row r="26">
          <cell r="C26">
            <v>2001755941</v>
          </cell>
          <cell r="F26">
            <v>137239602</v>
          </cell>
        </row>
        <row r="27">
          <cell r="C27">
            <v>-2192010490</v>
          </cell>
          <cell r="F27">
            <v>0</v>
          </cell>
        </row>
        <row r="28">
          <cell r="C28">
            <v>0</v>
          </cell>
          <cell r="F28">
            <v>0</v>
          </cell>
        </row>
        <row r="29">
          <cell r="C29">
            <v>-1068182678</v>
          </cell>
          <cell r="F29">
            <v>137239602</v>
          </cell>
        </row>
        <row r="30">
          <cell r="C30">
            <v>3125583753</v>
          </cell>
          <cell r="F30">
            <v>-118887634</v>
          </cell>
        </row>
      </sheetData>
      <sheetData sheetId="20"/>
      <sheetData sheetId="21">
        <row r="4">
          <cell r="C4">
            <v>1816821</v>
          </cell>
          <cell r="F4">
            <v>1317859084</v>
          </cell>
        </row>
        <row r="5">
          <cell r="C5">
            <v>-7499515922</v>
          </cell>
          <cell r="F5">
            <v>-546659290</v>
          </cell>
        </row>
        <row r="6">
          <cell r="C6">
            <v>0</v>
          </cell>
          <cell r="F6">
            <v>305300889</v>
          </cell>
        </row>
        <row r="7">
          <cell r="C7">
            <v>-7497699101</v>
          </cell>
          <cell r="F7">
            <v>0</v>
          </cell>
        </row>
        <row r="8">
          <cell r="C8">
            <v>0</v>
          </cell>
          <cell r="F8">
            <v>305300889</v>
          </cell>
        </row>
        <row r="9">
          <cell r="C9">
            <v>0</v>
          </cell>
          <cell r="F9">
            <v>0</v>
          </cell>
        </row>
        <row r="10">
          <cell r="C10">
            <v>-7497699101</v>
          </cell>
          <cell r="F10">
            <v>-1163931991</v>
          </cell>
        </row>
        <row r="11">
          <cell r="C11">
            <v>11750086586</v>
          </cell>
          <cell r="F11">
            <v>3410211</v>
          </cell>
        </row>
        <row r="12">
          <cell r="C12">
            <v>4252387485</v>
          </cell>
          <cell r="F12">
            <v>-1160521780</v>
          </cell>
        </row>
        <row r="13">
          <cell r="C13">
            <v>765248413</v>
          </cell>
          <cell r="F13">
            <v>61819230</v>
          </cell>
        </row>
        <row r="14">
          <cell r="C14">
            <v>5951381</v>
          </cell>
          <cell r="F14">
            <v>-1222341010</v>
          </cell>
        </row>
        <row r="15">
          <cell r="C15">
            <v>456100252</v>
          </cell>
          <cell r="F15">
            <v>0</v>
          </cell>
        </row>
        <row r="16">
          <cell r="C16">
            <v>315099542</v>
          </cell>
          <cell r="F16">
            <v>0</v>
          </cell>
        </row>
        <row r="17">
          <cell r="C17">
            <v>540444647</v>
          </cell>
          <cell r="F17">
            <v>-1222341010</v>
          </cell>
        </row>
        <row r="18">
          <cell r="C18">
            <v>527013962</v>
          </cell>
          <cell r="F18">
            <v>41744217</v>
          </cell>
        </row>
        <row r="19">
          <cell r="C19">
            <v>0</v>
          </cell>
          <cell r="F19">
            <v>-1264085227</v>
          </cell>
        </row>
        <row r="20">
          <cell r="C20">
            <v>0</v>
          </cell>
          <cell r="F20">
            <v>220593411</v>
          </cell>
        </row>
        <row r="21">
          <cell r="C21">
            <v>0</v>
          </cell>
          <cell r="F21">
            <v>-1043491816</v>
          </cell>
        </row>
        <row r="22">
          <cell r="C22">
            <v>13430685</v>
          </cell>
          <cell r="F22">
            <v>-1405080974</v>
          </cell>
        </row>
        <row r="23">
          <cell r="C23">
            <v>0</v>
          </cell>
          <cell r="F23">
            <v>-1405080974</v>
          </cell>
        </row>
        <row r="24">
          <cell r="C24">
            <v>3272857448</v>
          </cell>
          <cell r="F24">
            <v>0</v>
          </cell>
        </row>
        <row r="25">
          <cell r="C25">
            <v>123935848</v>
          </cell>
          <cell r="F25">
            <v>0</v>
          </cell>
        </row>
        <row r="26">
          <cell r="C26">
            <v>3937237943</v>
          </cell>
          <cell r="F26">
            <v>372864481</v>
          </cell>
        </row>
        <row r="27">
          <cell r="C27">
            <v>-7812848643</v>
          </cell>
          <cell r="F27">
            <v>-11164851</v>
          </cell>
        </row>
        <row r="28">
          <cell r="C28">
            <v>50000</v>
          </cell>
          <cell r="F28">
            <v>-110472</v>
          </cell>
        </row>
        <row r="29">
          <cell r="C29">
            <v>-7497699101</v>
          </cell>
          <cell r="F29">
            <v>372864481</v>
          </cell>
        </row>
        <row r="30">
          <cell r="C30">
            <v>4252387485</v>
          </cell>
          <cell r="F30">
            <v>-1636949708</v>
          </cell>
        </row>
      </sheetData>
      <sheetData sheetId="22"/>
      <sheetData sheetId="23">
        <row r="4">
          <cell r="C4">
            <v>1443392195</v>
          </cell>
          <cell r="F4">
            <v>0</v>
          </cell>
        </row>
        <row r="5">
          <cell r="C5">
            <v>-4433875403</v>
          </cell>
          <cell r="F5">
            <v>1450714793</v>
          </cell>
        </row>
        <row r="6">
          <cell r="C6">
            <v>0</v>
          </cell>
          <cell r="F6">
            <v>0</v>
          </cell>
        </row>
        <row r="7">
          <cell r="C7">
            <v>-2990483208</v>
          </cell>
          <cell r="F7">
            <v>0</v>
          </cell>
        </row>
        <row r="8">
          <cell r="C8">
            <v>0</v>
          </cell>
          <cell r="F8">
            <v>0</v>
          </cell>
        </row>
        <row r="9">
          <cell r="C9">
            <v>178479028</v>
          </cell>
          <cell r="F9">
            <v>479041648</v>
          </cell>
        </row>
        <row r="10">
          <cell r="C10">
            <v>-2812004180</v>
          </cell>
          <cell r="F10">
            <v>-956922667</v>
          </cell>
        </row>
        <row r="11">
          <cell r="C11">
            <v>5676466723</v>
          </cell>
          <cell r="F11">
            <v>0</v>
          </cell>
        </row>
        <row r="12">
          <cell r="C12">
            <v>2864462543</v>
          </cell>
          <cell r="F12">
            <v>-477881019</v>
          </cell>
        </row>
        <row r="13">
          <cell r="C13">
            <v>1444198260</v>
          </cell>
          <cell r="F13">
            <v>34295207</v>
          </cell>
        </row>
        <row r="14">
          <cell r="C14">
            <v>6516533</v>
          </cell>
          <cell r="F14">
            <v>-512176226</v>
          </cell>
        </row>
        <row r="15">
          <cell r="C15">
            <v>0</v>
          </cell>
          <cell r="F15">
            <v>0</v>
          </cell>
        </row>
        <row r="16">
          <cell r="C16">
            <v>1450714793</v>
          </cell>
          <cell r="F16">
            <v>0</v>
          </cell>
        </row>
        <row r="17">
          <cell r="C17">
            <v>179936156</v>
          </cell>
          <cell r="F17">
            <v>-512176226</v>
          </cell>
        </row>
        <row r="18">
          <cell r="C18">
            <v>179936156</v>
          </cell>
          <cell r="F18">
            <v>65721599</v>
          </cell>
        </row>
        <row r="19">
          <cell r="C19">
            <v>0</v>
          </cell>
          <cell r="F19">
            <v>-577897825</v>
          </cell>
        </row>
        <row r="20">
          <cell r="C20">
            <v>0</v>
          </cell>
          <cell r="F20">
            <v>146430752</v>
          </cell>
        </row>
        <row r="21">
          <cell r="C21">
            <v>0</v>
          </cell>
          <cell r="F21">
            <v>-431467073</v>
          </cell>
        </row>
        <row r="22">
          <cell r="C22">
            <v>0</v>
          </cell>
          <cell r="F22">
            <v>-553174453</v>
          </cell>
        </row>
        <row r="23">
          <cell r="C23">
            <v>0</v>
          </cell>
          <cell r="F23">
            <v>-553174453</v>
          </cell>
        </row>
        <row r="24">
          <cell r="C24">
            <v>1218916391</v>
          </cell>
          <cell r="F24">
            <v>0</v>
          </cell>
        </row>
        <row r="25">
          <cell r="C25">
            <v>14895203</v>
          </cell>
          <cell r="F25">
            <v>0</v>
          </cell>
        </row>
        <row r="26">
          <cell r="C26">
            <v>1413747750</v>
          </cell>
          <cell r="F26">
            <v>121707380</v>
          </cell>
        </row>
        <row r="27">
          <cell r="C27">
            <v>-4262718973</v>
          </cell>
          <cell r="F27">
            <v>0</v>
          </cell>
        </row>
        <row r="28">
          <cell r="C28">
            <v>0</v>
          </cell>
          <cell r="F28">
            <v>0</v>
          </cell>
        </row>
        <row r="29">
          <cell r="C29">
            <v>-2812004180</v>
          </cell>
          <cell r="F29">
            <v>121707380</v>
          </cell>
        </row>
        <row r="30">
          <cell r="C30">
            <v>2864462543</v>
          </cell>
          <cell r="F30">
            <v>-699605205</v>
          </cell>
        </row>
      </sheetData>
      <sheetData sheetId="24"/>
      <sheetData sheetId="25">
        <row r="4">
          <cell r="C4">
            <v>888359</v>
          </cell>
          <cell r="F4">
            <v>2621063196</v>
          </cell>
        </row>
        <row r="5">
          <cell r="C5">
            <v>-3399746566</v>
          </cell>
          <cell r="F5">
            <v>416972126</v>
          </cell>
        </row>
        <row r="6">
          <cell r="C6">
            <v>0</v>
          </cell>
          <cell r="F6">
            <v>102744550</v>
          </cell>
        </row>
        <row r="7">
          <cell r="C7">
            <v>-3398858207</v>
          </cell>
          <cell r="F7">
            <v>0</v>
          </cell>
        </row>
        <row r="8">
          <cell r="C8">
            <v>23935326</v>
          </cell>
          <cell r="F8">
            <v>102744550</v>
          </cell>
        </row>
        <row r="9">
          <cell r="C9">
            <v>226125191</v>
          </cell>
          <cell r="F9">
            <v>2000</v>
          </cell>
        </row>
        <row r="10">
          <cell r="C10">
            <v>-3148797690</v>
          </cell>
          <cell r="F10">
            <v>213719999</v>
          </cell>
        </row>
        <row r="11">
          <cell r="C11">
            <v>7762792552</v>
          </cell>
          <cell r="F11">
            <v>4939356</v>
          </cell>
        </row>
        <row r="12">
          <cell r="C12">
            <v>4613994862</v>
          </cell>
          <cell r="F12">
            <v>218661355</v>
          </cell>
        </row>
        <row r="13">
          <cell r="C13">
            <v>3033902065</v>
          </cell>
          <cell r="F13">
            <v>76140127</v>
          </cell>
        </row>
        <row r="14">
          <cell r="C14">
            <v>4133257</v>
          </cell>
          <cell r="F14">
            <v>142521228</v>
          </cell>
        </row>
        <row r="15">
          <cell r="C15">
            <v>684413989</v>
          </cell>
          <cell r="F15">
            <v>85456</v>
          </cell>
        </row>
        <row r="16">
          <cell r="C16">
            <v>2353621333</v>
          </cell>
          <cell r="F16">
            <v>0</v>
          </cell>
        </row>
        <row r="17">
          <cell r="C17">
            <v>167072907</v>
          </cell>
          <cell r="F17">
            <v>142435772</v>
          </cell>
        </row>
        <row r="18">
          <cell r="C18">
            <v>123407659</v>
          </cell>
          <cell r="F18">
            <v>90339553</v>
          </cell>
        </row>
        <row r="19">
          <cell r="C19">
            <v>0</v>
          </cell>
          <cell r="F19">
            <v>52096219</v>
          </cell>
        </row>
        <row r="20">
          <cell r="C20">
            <v>0</v>
          </cell>
          <cell r="F20">
            <v>105377720</v>
          </cell>
        </row>
        <row r="21">
          <cell r="C21">
            <v>0</v>
          </cell>
          <cell r="F21">
            <v>157473939</v>
          </cell>
        </row>
        <row r="22">
          <cell r="C22">
            <v>43664137</v>
          </cell>
          <cell r="F22">
            <v>-60489274</v>
          </cell>
        </row>
        <row r="23">
          <cell r="C23">
            <v>1111</v>
          </cell>
          <cell r="F23">
            <v>-60489274</v>
          </cell>
        </row>
        <row r="24">
          <cell r="C24">
            <v>2086905296</v>
          </cell>
          <cell r="F24">
            <v>0</v>
          </cell>
        </row>
        <row r="25">
          <cell r="C25">
            <v>6395326</v>
          </cell>
          <cell r="F25">
            <v>0</v>
          </cell>
        </row>
        <row r="26">
          <cell r="C26">
            <v>2260373529</v>
          </cell>
          <cell r="F26">
            <v>228760671</v>
          </cell>
        </row>
        <row r="27">
          <cell r="C27">
            <v>-5502419023</v>
          </cell>
          <cell r="F27">
            <v>-10797458</v>
          </cell>
        </row>
        <row r="28">
          <cell r="C28">
            <v>0</v>
          </cell>
          <cell r="F28">
            <v>0</v>
          </cell>
        </row>
        <row r="29">
          <cell r="C29">
            <v>-3148797690</v>
          </cell>
          <cell r="F29">
            <v>228760671</v>
          </cell>
        </row>
        <row r="30">
          <cell r="C30">
            <v>4613994862</v>
          </cell>
          <cell r="F30">
            <v>-176664452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4"/>
  <sheetViews>
    <sheetView rightToLeft="1" tabSelected="1" view="pageBreakPreview" zoomScale="110" zoomScaleNormal="84" zoomScaleSheetLayoutView="110" workbookViewId="0">
      <selection activeCell="D35" sqref="D35"/>
    </sheetView>
  </sheetViews>
  <sheetFormatPr defaultColWidth="9.140625" defaultRowHeight="18" customHeight="1" x14ac:dyDescent="0.2"/>
  <cols>
    <col min="1" max="1" width="7.85546875" style="2" customWidth="1"/>
    <col min="2" max="2" width="41.7109375" style="2" customWidth="1"/>
    <col min="3" max="3" width="16.42578125" style="28" bestFit="1" customWidth="1"/>
    <col min="4" max="4" width="7.7109375" style="2" customWidth="1"/>
    <col min="5" max="5" width="42.28515625" style="2" customWidth="1"/>
    <col min="6" max="6" width="22" style="28" bestFit="1" customWidth="1"/>
    <col min="7" max="7" width="10" style="2" bestFit="1" customWidth="1"/>
    <col min="8" max="8" width="9.140625" style="2"/>
    <col min="9" max="9" width="10.140625" style="2" bestFit="1" customWidth="1"/>
    <col min="10" max="10" width="10" style="2" bestFit="1" customWidth="1"/>
    <col min="11" max="11" width="10.85546875" style="2" bestFit="1" customWidth="1"/>
    <col min="12" max="12" width="9.140625" style="2"/>
    <col min="13" max="13" width="10.85546875" style="2" bestFit="1" customWidth="1"/>
    <col min="14" max="16384" width="9.140625" style="2"/>
  </cols>
  <sheetData>
    <row r="1" spans="1:13" ht="18" customHeight="1" x14ac:dyDescent="0.2">
      <c r="A1" s="1" t="s">
        <v>0</v>
      </c>
      <c r="B1" s="1"/>
      <c r="C1" s="1"/>
      <c r="D1" s="1"/>
      <c r="E1" s="1"/>
      <c r="F1" s="1"/>
    </row>
    <row r="2" spans="1:13" ht="18" customHeight="1" thickBot="1" x14ac:dyDescent="0.25">
      <c r="A2" s="3"/>
      <c r="B2" s="3"/>
      <c r="C2" s="4"/>
      <c r="D2" s="5"/>
      <c r="E2" s="6"/>
      <c r="F2" s="4" t="s">
        <v>1</v>
      </c>
    </row>
    <row r="3" spans="1:13" ht="18" customHeight="1" thickBot="1" x14ac:dyDescent="0.25">
      <c r="A3" s="7" t="s">
        <v>2</v>
      </c>
      <c r="B3" s="8" t="s">
        <v>3</v>
      </c>
      <c r="C3" s="9" t="s">
        <v>4</v>
      </c>
      <c r="D3" s="7" t="s">
        <v>2</v>
      </c>
      <c r="E3" s="10" t="s">
        <v>5</v>
      </c>
      <c r="F3" s="9" t="s">
        <v>4</v>
      </c>
    </row>
    <row r="4" spans="1:13" ht="18" customHeight="1" x14ac:dyDescent="0.2">
      <c r="A4" s="11">
        <v>1</v>
      </c>
      <c r="B4" s="12" t="s">
        <v>6</v>
      </c>
      <c r="C4" s="13">
        <f>'[1]انتاج الطاقة المنطقة الوسطى'!C4+'[1]انتاج الطاقة الفرات الاوسط '!C4+'[1]المنطقة الجنوبية'!C4+'[1]نقل الطاقة المنطقة الشمالية'!C4+'[1]نقل كهرباء المنطقة الوسطى'!C4+'[1]نقل طاقة فرات الاوسط'!C4+'[1]نقل كهرباء الجنوب'!C4+'[1]توزيع كهرباء الشمال'!C4+'[1]توزيع كهرباء بغداد'!C4+'[1]توزيع الفرات الوسط'!C4+'[1]كهرباء الجنوب'!C4</f>
        <v>2767230503</v>
      </c>
      <c r="D4" s="14">
        <v>28</v>
      </c>
      <c r="E4" s="12" t="s">
        <v>7</v>
      </c>
      <c r="F4" s="15">
        <f>'[1]انتاج الطاقة المنطقة الوسطى'!F4+'[1]انتاج الطاقة الفرات الاوسط '!F4+'[1]المنطقة الجنوبية'!F4+'[1]نقل الطاقة المنطقة الشمالية'!F4+'[1]نقل كهرباء المنطقة الوسطى'!F4+'[1]نقل طاقة فرات الاوسط'!F4+'[1]نقل كهرباء الجنوب'!F4+'[1]توزيع كهرباء الشمال'!F4+'[1]توزيع كهرباء بغداد'!F4+'[1]توزيع الفرات الوسط'!F4+'[1]كهرباء الجنوب'!F4</f>
        <v>6082209395</v>
      </c>
    </row>
    <row r="5" spans="1:13" ht="18" customHeight="1" x14ac:dyDescent="0.2">
      <c r="A5" s="16">
        <v>2</v>
      </c>
      <c r="B5" s="17" t="s">
        <v>8</v>
      </c>
      <c r="C5" s="18">
        <f>'[1]انتاج الطاقة المنطقة الوسطى'!C5+'[1]انتاج الطاقة الفرات الاوسط '!C5+'[1]المنطقة الجنوبية'!C5+'[1]نقل الطاقة المنطقة الشمالية'!C5+'[1]نقل كهرباء المنطقة الوسطى'!C5+'[1]نقل طاقة فرات الاوسط'!C5+'[1]نقل كهرباء الجنوب'!C5+'[1]توزيع كهرباء الشمال'!C5+'[1]توزيع كهرباء بغداد'!C5+'[1]توزيع الفرات الوسط'!C5+'[1]كهرباء الجنوب'!C5</f>
        <v>-9553485591</v>
      </c>
      <c r="D5" s="19">
        <v>29</v>
      </c>
      <c r="E5" s="17" t="s">
        <v>9</v>
      </c>
      <c r="F5" s="18">
        <f>'[1]انتاج الطاقة المنطقة الوسطى'!F5+'[1]انتاج الطاقة الفرات الاوسط '!F5+'[1]المنطقة الجنوبية'!F5+'[1]نقل الطاقة المنطقة الشمالية'!F5+'[1]نقل كهرباء المنطقة الوسطى'!F5+'[1]نقل طاقة فرات الاوسط'!F5+'[1]نقل كهرباء الجنوب'!F5+'[1]توزيع كهرباء الشمال'!F5+'[1]توزيع كهرباء بغداد'!F5+'[1]توزيع الفرات الوسط'!F5+'[1]كهرباء الجنوب'!F5</f>
        <v>6974409559</v>
      </c>
      <c r="I5" s="20"/>
    </row>
    <row r="6" spans="1:13" ht="18" customHeight="1" x14ac:dyDescent="0.2">
      <c r="A6" s="21">
        <v>3</v>
      </c>
      <c r="B6" s="22" t="s">
        <v>10</v>
      </c>
      <c r="C6" s="23">
        <f>'[1]انتاج الطاقة المنطقة الوسطى'!C6+'[1]انتاج الطاقة الفرات الاوسط '!C6+'[1]المنطقة الجنوبية'!C6+'[1]نقل الطاقة المنطقة الشمالية'!C6+'[1]نقل كهرباء المنطقة الوسطى'!C6+'[1]نقل طاقة فرات الاوسط'!C6+'[1]نقل كهرباء الجنوب'!C6+'[1]توزيع كهرباء الشمال'!C6+'[1]توزيع كهرباء بغداد'!C6+'[1]توزيع الفرات الوسط'!C6+'[1]كهرباء الجنوب'!C6</f>
        <v>0</v>
      </c>
      <c r="D6" s="24">
        <v>30</v>
      </c>
      <c r="E6" s="22" t="s">
        <v>11</v>
      </c>
      <c r="F6" s="23">
        <f>'[1]انتاج الطاقة المنطقة الوسطى'!F6+'[1]انتاج الطاقة الفرات الاوسط '!F6+'[1]المنطقة الجنوبية'!F6+'[1]نقل الطاقة المنطقة الشمالية'!F6+'[1]نقل كهرباء المنطقة الوسطى'!F6+'[1]نقل طاقة فرات الاوسط'!F6+'[1]نقل كهرباء الجنوب'!F6+'[1]توزيع كهرباء الشمال'!F6+'[1]توزيع كهرباء بغداد'!F6+'[1]توزيع الفرات الوسط'!F6+'[1]كهرباء الجنوب'!F6</f>
        <v>5261386445</v>
      </c>
    </row>
    <row r="7" spans="1:13" ht="18" customHeight="1" x14ac:dyDescent="0.2">
      <c r="A7" s="16">
        <v>4</v>
      </c>
      <c r="B7" s="17" t="s">
        <v>12</v>
      </c>
      <c r="C7" s="18">
        <f>'[1]انتاج الطاقة المنطقة الوسطى'!C7+'[1]انتاج الطاقة الفرات الاوسط '!C7+'[1]المنطقة الجنوبية'!C7+'[1]نقل الطاقة المنطقة الشمالية'!C7+'[1]نقل كهرباء المنطقة الوسطى'!C7+'[1]نقل طاقة فرات الاوسط'!C7+'[1]نقل كهرباء الجنوب'!C7+'[1]توزيع كهرباء الشمال'!C7+'[1]توزيع كهرباء بغداد'!C7+'[1]توزيع الفرات الوسط'!C7+'[1]كهرباء الجنوب'!C7</f>
        <v>-6786255088</v>
      </c>
      <c r="D7" s="19">
        <v>31</v>
      </c>
      <c r="E7" s="17" t="s">
        <v>13</v>
      </c>
      <c r="F7" s="18">
        <f>'[1]انتاج الطاقة المنطقة الوسطى'!F7+'[1]انتاج الطاقة الفرات الاوسط '!F7+'[1]المنطقة الجنوبية'!F7+'[1]نقل الطاقة المنطقة الشمالية'!F7+'[1]نقل كهرباء المنطقة الوسطى'!F7+'[1]نقل طاقة فرات الاوسط'!F7+'[1]نقل كهرباء الجنوب'!F7+'[1]توزيع كهرباء الشمال'!F7+'[1]توزيع كهرباء بغداد'!F7+'[1]توزيع الفرات الوسط'!F7+'[1]كهرباء الجنوب'!F7</f>
        <v>0</v>
      </c>
    </row>
    <row r="8" spans="1:13" ht="18" customHeight="1" x14ac:dyDescent="0.2">
      <c r="A8" s="21">
        <v>5</v>
      </c>
      <c r="B8" s="22" t="s">
        <v>14</v>
      </c>
      <c r="C8" s="23">
        <f>'[1]انتاج الطاقة المنطقة الوسطى'!C8+'[1]انتاج الطاقة الفرات الاوسط '!C8+'[1]المنطقة الجنوبية'!C8+'[1]نقل الطاقة المنطقة الشمالية'!C8+'[1]نقل كهرباء المنطقة الوسطى'!C8+'[1]نقل طاقة فرات الاوسط'!C8+'[1]نقل كهرباء الجنوب'!C8+'[1]توزيع كهرباء الشمال'!C8+'[1]توزيع كهرباء بغداد'!C8+'[1]توزيع الفرات الوسط'!C8+'[1]كهرباء الجنوب'!C8</f>
        <v>29514246</v>
      </c>
      <c r="D8" s="24">
        <v>32</v>
      </c>
      <c r="E8" s="22" t="s">
        <v>15</v>
      </c>
      <c r="F8" s="23">
        <f>'[1]انتاج الطاقة المنطقة الوسطى'!F8+'[1]انتاج الطاقة الفرات الاوسط '!F8+'[1]المنطقة الجنوبية'!F8+'[1]نقل الطاقة المنطقة الشمالية'!F8+'[1]نقل كهرباء المنطقة الوسطى'!F8+'[1]نقل طاقة فرات الاوسط'!F8+'[1]نقل كهرباء الجنوب'!F8+'[1]توزيع كهرباء الشمال'!F8+'[1]توزيع كهرباء بغداد'!F8+'[1]توزيع الفرات الوسط'!F8+'[1]كهرباء الجنوب'!F8</f>
        <v>5261386445</v>
      </c>
    </row>
    <row r="9" spans="1:13" ht="18" customHeight="1" x14ac:dyDescent="0.2">
      <c r="A9" s="16">
        <v>6</v>
      </c>
      <c r="B9" s="17" t="s">
        <v>16</v>
      </c>
      <c r="C9" s="18">
        <f>'[1]انتاج الطاقة المنطقة الوسطى'!C9+'[1]انتاج الطاقة الفرات الاوسط '!C9+'[1]المنطقة الجنوبية'!C9+'[1]نقل الطاقة المنطقة الشمالية'!C9+'[1]نقل كهرباء المنطقة الوسطى'!C9+'[1]نقل طاقة فرات الاوسط'!C9+'[1]نقل كهرباء الجنوب'!C9+'[1]توزيع كهرباء الشمال'!C9+'[1]توزيع كهرباء بغداد'!C9+'[1]توزيع الفرات الوسط'!C9+'[1]كهرباء الجنوب'!C9</f>
        <v>3760235273</v>
      </c>
      <c r="D9" s="19">
        <v>33</v>
      </c>
      <c r="E9" s="17" t="s">
        <v>17</v>
      </c>
      <c r="F9" s="18">
        <f>'[1]انتاج الطاقة المنطقة الوسطى'!F9+'[1]انتاج الطاقة الفرات الاوسط '!F9+'[1]المنطقة الجنوبية'!F9+'[1]نقل الطاقة المنطقة الشمالية'!F9+'[1]نقل كهرباء المنطقة الوسطى'!F9+'[1]نقل طاقة فرات الاوسط'!F9+'[1]نقل كهرباء الجنوب'!F9+'[1]توزيع كهرباء الشمال'!F9+'[1]توزيع كهرباء بغداد'!F9+'[1]توزيع الفرات الوسط'!F9+'[1]كهرباء الجنوب'!F9</f>
        <v>10207824106</v>
      </c>
      <c r="I9" s="25"/>
    </row>
    <row r="10" spans="1:13" ht="18" customHeight="1" x14ac:dyDescent="0.2">
      <c r="A10" s="21">
        <v>7</v>
      </c>
      <c r="B10" s="22" t="s">
        <v>18</v>
      </c>
      <c r="C10" s="23">
        <f>'[1]انتاج الطاقة المنطقة الوسطى'!C10+'[1]انتاج الطاقة الفرات الاوسط '!C10+'[1]المنطقة الجنوبية'!C10+'[1]نقل الطاقة المنطقة الشمالية'!C10+'[1]نقل كهرباء المنطقة الوسطى'!C10+'[1]نقل طاقة فرات الاوسط'!C10+'[1]نقل كهرباء الجنوب'!C10+'[1]توزيع كهرباء الشمال'!C10+'[1]توزيع كهرباء بغداد'!C10+'[1]توزيع الفرات الوسط'!C10+'[1]كهرباء الجنوب'!C10</f>
        <v>-2996505569</v>
      </c>
      <c r="D10" s="24">
        <v>34</v>
      </c>
      <c r="E10" s="22" t="s">
        <v>19</v>
      </c>
      <c r="F10" s="23">
        <f>'[1]انتاج الطاقة المنطقة الوسطى'!F10+'[1]انتاج الطاقة الفرات الاوسط '!F10+'[1]المنطقة الجنوبية'!F10+'[1]نقل الطاقة المنطقة الشمالية'!F10+'[1]نقل كهرباء المنطقة الوسطى'!F10+'[1]نقل طاقة فرات الاوسط'!F10+'[1]نقل كهرباء الجنوب'!F10+'[1]توزيع كهرباء الشمال'!F10+'[1]توزيع كهرباء بغداد'!F10+'[1]توزيع الفرات الوسط'!F10+'[1]كهرباء الجنوب'!F10</f>
        <v>-11042439647</v>
      </c>
    </row>
    <row r="11" spans="1:13" ht="18" customHeight="1" x14ac:dyDescent="0.2">
      <c r="A11" s="16">
        <v>8</v>
      </c>
      <c r="B11" s="17" t="s">
        <v>20</v>
      </c>
      <c r="C11" s="18">
        <f>'[1]انتاج الطاقة المنطقة الوسطى'!C11+'[1]انتاج الطاقة الفرات الاوسط '!C11+'[1]المنطقة الجنوبية'!C11+'[1]نقل الطاقة المنطقة الشمالية'!C11+'[1]نقل كهرباء المنطقة الوسطى'!C11+'[1]نقل طاقة فرات الاوسط'!C11+'[1]نقل كهرباء الجنوب'!C11+'[1]توزيع كهرباء الشمال'!C11+'[1]توزيع كهرباء بغداد'!C11+'[1]توزيع الفرات الوسط'!C11+'[1]كهرباء الجنوب'!C11</f>
        <v>96026201976</v>
      </c>
      <c r="D11" s="19">
        <v>35</v>
      </c>
      <c r="E11" s="17" t="s">
        <v>21</v>
      </c>
      <c r="F11" s="18">
        <f>'[1]انتاج الطاقة المنطقة الوسطى'!F11+'[1]انتاج الطاقة الفرات الاوسط '!F11+'[1]المنطقة الجنوبية'!F11+'[1]نقل الطاقة المنطقة الشمالية'!F11+'[1]نقل كهرباء المنطقة الوسطى'!F11+'[1]نقل طاقة فرات الاوسط'!F11+'[1]نقل كهرباء الجنوب'!F11+'[1]توزيع كهرباء الشمال'!F11+'[1]توزيع كهرباء بغداد'!F11+'[1]توزيع الفرات الوسط'!F11+'[1]كهرباء الجنوب'!F11</f>
        <v>11463391</v>
      </c>
    </row>
    <row r="12" spans="1:13" ht="18" customHeight="1" x14ac:dyDescent="0.2">
      <c r="A12" s="21">
        <v>9</v>
      </c>
      <c r="B12" s="22" t="s">
        <v>22</v>
      </c>
      <c r="C12" s="23">
        <f>'[1]انتاج الطاقة المنطقة الوسطى'!C12+'[1]انتاج الطاقة الفرات الاوسط '!C12+'[1]المنطقة الجنوبية'!C12+'[1]نقل الطاقة المنطقة الشمالية'!C12+'[1]نقل كهرباء المنطقة الوسطى'!C12+'[1]نقل طاقة فرات الاوسط'!C12+'[1]نقل كهرباء الجنوب'!C12+'[1]توزيع كهرباء الشمال'!C12+'[1]توزيع كهرباء بغداد'!C12+'[1]توزيع الفرات الوسط'!C12+'[1]كهرباء الجنوب'!C12</f>
        <v>93029696407</v>
      </c>
      <c r="D12" s="24">
        <v>36</v>
      </c>
      <c r="E12" s="22" t="s">
        <v>23</v>
      </c>
      <c r="F12" s="23">
        <f>'[1]انتاج الطاقة المنطقة الوسطى'!F12+'[1]انتاج الطاقة الفرات الاوسط '!F12+'[1]المنطقة الجنوبية'!F12+'[1]نقل الطاقة المنطقة الشمالية'!F12+'[1]نقل كهرباء المنطقة الوسطى'!F12+'[1]نقل طاقة فرات الاوسط'!F12+'[1]نقل كهرباء الجنوب'!F12+'[1]توزيع كهرباء الشمال'!F12+'[1]توزيع كهرباء بغداد'!F12+'[1]توزيع الفرات الوسط'!F12+'[1]كهرباء الجنوب'!F12</f>
        <v>-823152150</v>
      </c>
      <c r="K12" s="26"/>
    </row>
    <row r="13" spans="1:13" ht="18" customHeight="1" x14ac:dyDescent="0.2">
      <c r="A13" s="16">
        <v>10</v>
      </c>
      <c r="B13" s="17" t="s">
        <v>24</v>
      </c>
      <c r="C13" s="18">
        <f>'[1]انتاج الطاقة المنطقة الوسطى'!C13+'[1]انتاج الطاقة الفرات الاوسط '!C13+'[1]المنطقة الجنوبية'!C13+'[1]نقل الطاقة المنطقة الشمالية'!C13+'[1]نقل كهرباء المنطقة الوسطى'!C13+'[1]نقل طاقة فرات الاوسط'!C13+'[1]نقل كهرباء الجنوب'!C13+'[1]توزيع كهرباء الشمال'!C13+'[1]توزيع كهرباء بغداد'!C13+'[1]توزيع الفرات الوسط'!C13+'[1]كهرباء الجنوب'!C13</f>
        <v>12919849920</v>
      </c>
      <c r="D13" s="19">
        <v>37</v>
      </c>
      <c r="E13" s="17" t="s">
        <v>25</v>
      </c>
      <c r="F13" s="18">
        <f>'[1]انتاج الطاقة المنطقة الوسطى'!F13+'[1]انتاج الطاقة الفرات الاوسط '!F13+'[1]المنطقة الجنوبية'!F13+'[1]نقل الطاقة المنطقة الشمالية'!F13+'[1]نقل كهرباء المنطقة الوسطى'!F13+'[1]نقل طاقة فرات الاوسط'!F13+'[1]نقل كهرباء الجنوب'!F13+'[1]توزيع كهرباء الشمال'!F13+'[1]توزيع كهرباء بغداد'!F13+'[1]توزيع الفرات الوسط'!F13+'[1]كهرباء الجنوب'!F13</f>
        <v>6363824049</v>
      </c>
    </row>
    <row r="14" spans="1:13" ht="18" customHeight="1" x14ac:dyDescent="0.2">
      <c r="A14" s="21">
        <v>11</v>
      </c>
      <c r="B14" s="22" t="s">
        <v>26</v>
      </c>
      <c r="C14" s="23">
        <f>'[1]انتاج الطاقة المنطقة الوسطى'!C14+'[1]انتاج الطاقة الفرات الاوسط '!C14+'[1]المنطقة الجنوبية'!C14+'[1]نقل الطاقة المنطقة الشمالية'!C14+'[1]نقل كهرباء المنطقة الوسطى'!C14+'[1]نقل طاقة فرات الاوسط'!C14+'[1]نقل كهرباء الجنوب'!C14+'[1]توزيع كهرباء الشمال'!C14+'[1]توزيع كهرباء بغداد'!C14+'[1]توزيع الفرات الوسط'!C14+'[1]كهرباء الجنوب'!C14</f>
        <v>136769034</v>
      </c>
      <c r="D14" s="24">
        <v>38</v>
      </c>
      <c r="E14" s="22" t="s">
        <v>27</v>
      </c>
      <c r="F14" s="23">
        <f>'[1]انتاج الطاقة المنطقة الوسطى'!F14+'[1]انتاج الطاقة الفرات الاوسط '!F14+'[1]المنطقة الجنوبية'!F14+'[1]نقل الطاقة المنطقة الشمالية'!F14+'[1]نقل كهرباء المنطقة الوسطى'!F14+'[1]نقل طاقة فرات الاوسط'!F14+'[1]نقل كهرباء الجنوب'!F14+'[1]توزيع كهرباء الشمال'!F14+'[1]توزيع كهرباء بغداد'!F14+'[1]توزيع الفرات الوسط'!F14+'[1]كهرباء الجنوب'!F14</f>
        <v>-7186976199</v>
      </c>
    </row>
    <row r="15" spans="1:13" ht="18" customHeight="1" x14ac:dyDescent="0.2">
      <c r="A15" s="16">
        <v>12</v>
      </c>
      <c r="B15" s="17" t="s">
        <v>28</v>
      </c>
      <c r="C15" s="18">
        <f>'[1]انتاج الطاقة المنطقة الوسطى'!C15+'[1]انتاج الطاقة الفرات الاوسط '!C15+'[1]المنطقة الجنوبية'!C15+'[1]نقل الطاقة المنطقة الشمالية'!C15+'[1]نقل كهرباء المنطقة الوسطى'!C15+'[1]نقل طاقة فرات الاوسط'!C15+'[1]نقل كهرباء الجنوب'!C15+'[1]توزيع كهرباء الشمال'!C15+'[1]توزيع كهرباء بغداد'!C15+'[1]توزيع الفرات الوسط'!C15+'[1]كهرباء الجنوب'!C15</f>
        <v>2630820064</v>
      </c>
      <c r="D15" s="19">
        <v>39</v>
      </c>
      <c r="E15" s="17" t="s">
        <v>29</v>
      </c>
      <c r="F15" s="18">
        <f>'[1]انتاج الطاقة المنطقة الوسطى'!F15+'[1]انتاج الطاقة الفرات الاوسط '!F15+'[1]المنطقة الجنوبية'!F15+'[1]نقل الطاقة المنطقة الشمالية'!F15+'[1]نقل كهرباء المنطقة الوسطى'!F15+'[1]نقل طاقة فرات الاوسط'!F15+'[1]نقل كهرباء الجنوب'!F15+'[1]توزيع كهرباء الشمال'!F15+'[1]توزيع كهرباء بغداد'!F15+'[1]توزيع الفرات الوسط'!F15+'[1]كهرباء الجنوب'!F15</f>
        <v>606294</v>
      </c>
      <c r="L15" s="26"/>
    </row>
    <row r="16" spans="1:13" ht="18" customHeight="1" x14ac:dyDescent="0.2">
      <c r="A16" s="21">
        <v>13</v>
      </c>
      <c r="B16" s="22" t="s">
        <v>30</v>
      </c>
      <c r="C16" s="23">
        <f>'[1]انتاج الطاقة المنطقة الوسطى'!C16+'[1]انتاج الطاقة الفرات الاوسط '!C16+'[1]المنطقة الجنوبية'!C16+'[1]نقل الطاقة المنطقة الشمالية'!C16+'[1]نقل كهرباء المنطقة الوسطى'!C16+'[1]نقل طاقة فرات الاوسط'!C16+'[1]نقل كهرباء الجنوب'!C16+'[1]توزيع كهرباء الشمال'!C16+'[1]توزيع كهرباء بغداد'!C16+'[1]توزيع الفرات الوسط'!C16+'[1]كهرباء الجنوب'!C16</f>
        <v>10425798890</v>
      </c>
      <c r="D16" s="24">
        <v>40</v>
      </c>
      <c r="E16" s="22" t="s">
        <v>31</v>
      </c>
      <c r="F16" s="23">
        <f>'[1]انتاج الطاقة المنطقة الوسطى'!F16+'[1]انتاج الطاقة الفرات الاوسط '!F16+'[1]المنطقة الجنوبية'!F16+'[1]نقل الطاقة المنطقة الشمالية'!F16+'[1]نقل كهرباء المنطقة الوسطى'!F16+'[1]نقل طاقة فرات الاوسط'!F16+'[1]نقل كهرباء الجنوب'!F16+'[1]توزيع كهرباء الشمال'!F16+'[1]توزيع كهرباء بغداد'!F16+'[1]توزيع الفرات الوسط'!F16+'[1]كهرباء الجنوب'!F16</f>
        <v>2650362081</v>
      </c>
      <c r="M16" s="26"/>
    </row>
    <row r="17" spans="1:6" ht="18" customHeight="1" x14ac:dyDescent="0.2">
      <c r="A17" s="16">
        <v>14</v>
      </c>
      <c r="B17" s="17" t="s">
        <v>32</v>
      </c>
      <c r="C17" s="18">
        <f>'[1]انتاج الطاقة المنطقة الوسطى'!C17+'[1]انتاج الطاقة الفرات الاوسط '!C17+'[1]المنطقة الجنوبية'!C17+'[1]نقل الطاقة المنطقة الشمالية'!C17+'[1]نقل كهرباء المنطقة الوسطى'!C17+'[1]نقل طاقة فرات الاوسط'!C17+'[1]نقل كهرباء الجنوب'!C17+'[1]توزيع كهرباء الشمال'!C17+'[1]توزيع كهرباء بغداد'!C17+'[1]توزيع الفرات الوسط'!C17+'[1]كهرباء الجنوب'!C17</f>
        <v>12374453521</v>
      </c>
      <c r="D17" s="19">
        <v>41</v>
      </c>
      <c r="E17" s="17" t="s">
        <v>33</v>
      </c>
      <c r="F17" s="18">
        <f>'[1]انتاج الطاقة المنطقة الوسطى'!F17+'[1]انتاج الطاقة الفرات الاوسط '!F17+'[1]المنطقة الجنوبية'!F17+'[1]نقل الطاقة المنطقة الشمالية'!F17+'[1]نقل كهرباء المنطقة الوسطى'!F17+'[1]نقل طاقة فرات الاوسط'!F17+'[1]نقل كهرباء الجنوب'!F17+'[1]توزيع كهرباء الشمال'!F17+'[1]توزيع كهرباء بغداد'!F17+'[1]توزيع الفرات الوسط'!F17+'[1]كهرباء الجنوب'!F17</f>
        <v>-4537220412</v>
      </c>
    </row>
    <row r="18" spans="1:6" ht="18" customHeight="1" x14ac:dyDescent="0.2">
      <c r="A18" s="21">
        <v>15</v>
      </c>
      <c r="B18" s="22" t="s">
        <v>34</v>
      </c>
      <c r="C18" s="23">
        <f>'[1]انتاج الطاقة المنطقة الوسطى'!C18+'[1]انتاج الطاقة الفرات الاوسط '!C18+'[1]المنطقة الجنوبية'!C18+'[1]نقل الطاقة المنطقة الشمالية'!C18+'[1]نقل كهرباء المنطقة الوسطى'!C18+'[1]نقل طاقة فرات الاوسط'!C18+'[1]نقل كهرباء الجنوب'!C18+'[1]توزيع كهرباء الشمال'!C18+'[1]توزيع كهرباء بغداد'!C18+'[1]توزيع الفرات الوسط'!C18+'[1]كهرباء الجنوب'!C18</f>
        <v>1693593266</v>
      </c>
      <c r="D18" s="24">
        <v>42</v>
      </c>
      <c r="E18" s="22" t="s">
        <v>35</v>
      </c>
      <c r="F18" s="23">
        <f>'[1]انتاج الطاقة المنطقة الوسطى'!F18+'[1]انتاج الطاقة الفرات الاوسط '!F18+'[1]المنطقة الجنوبية'!F18+'[1]نقل الطاقة المنطقة الشمالية'!F18+'[1]نقل كهرباء المنطقة الوسطى'!F18+'[1]نقل طاقة فرات الاوسط'!F18+'[1]نقل كهرباء الجنوب'!F18+'[1]توزيع كهرباء الشمال'!F18+'[1]توزيع كهرباء بغداد'!F18+'[1]توزيع الفرات الوسط'!F18+'[1]كهرباء الجنوب'!F18</f>
        <v>720370546</v>
      </c>
    </row>
    <row r="19" spans="1:6" ht="18" customHeight="1" x14ac:dyDescent="0.2">
      <c r="A19" s="16">
        <v>16</v>
      </c>
      <c r="B19" s="17" t="s">
        <v>36</v>
      </c>
      <c r="C19" s="18">
        <f>'[1]انتاج الطاقة المنطقة الوسطى'!C19+'[1]انتاج الطاقة الفرات الاوسط '!C19+'[1]المنطقة الجنوبية'!C19+'[1]نقل الطاقة المنطقة الشمالية'!C19+'[1]نقل كهرباء المنطقة الوسطى'!C19+'[1]نقل طاقة فرات الاوسط'!C19+'[1]نقل كهرباء الجنوب'!C19+'[1]توزيع كهرباء الشمال'!C19+'[1]توزيع كهرباء بغداد'!C19+'[1]توزيع الفرات الوسط'!C19+'[1]كهرباء الجنوب'!C19</f>
        <v>0</v>
      </c>
      <c r="D19" s="19">
        <v>43</v>
      </c>
      <c r="E19" s="17" t="s">
        <v>37</v>
      </c>
      <c r="F19" s="18">
        <f>'[1]انتاج الطاقة المنطقة الوسطى'!F19+'[1]انتاج الطاقة الفرات الاوسط '!F19+'[1]المنطقة الجنوبية'!F19+'[1]نقل الطاقة المنطقة الشمالية'!F19+'[1]نقل كهرباء المنطقة الوسطى'!F19+'[1]نقل طاقة فرات الاوسط'!F19+'[1]نقل كهرباء الجنوب'!F19+'[1]توزيع كهرباء الشمال'!F19+'[1]توزيع كهرباء بغداد'!F19+'[1]توزيع الفرات الوسط'!F19+'[1]كهرباء الجنوب'!F19</f>
        <v>-5257590958</v>
      </c>
    </row>
    <row r="20" spans="1:6" ht="18" customHeight="1" x14ac:dyDescent="0.2">
      <c r="A20" s="21">
        <v>17</v>
      </c>
      <c r="B20" s="22" t="s">
        <v>38</v>
      </c>
      <c r="C20" s="23">
        <f>'[1]انتاج الطاقة المنطقة الوسطى'!C20+'[1]انتاج الطاقة الفرات الاوسط '!C20+'[1]المنطقة الجنوبية'!C20+'[1]نقل الطاقة المنطقة الشمالية'!C20+'[1]نقل كهرباء المنطقة الوسطى'!C20+'[1]نقل طاقة فرات الاوسط'!C20+'[1]نقل كهرباء الجنوب'!C20+'[1]توزيع كهرباء الشمال'!C20+'[1]توزيع كهرباء بغداد'!C20+'[1]توزيع الفرات الوسط'!C20+'[1]كهرباء الجنوب'!C20</f>
        <v>0</v>
      </c>
      <c r="D20" s="24">
        <v>44</v>
      </c>
      <c r="E20" s="22" t="s">
        <v>39</v>
      </c>
      <c r="F20" s="27">
        <f>'[1]انتاج الطاقة المنطقة الوسطى'!F20+'[1]انتاج الطاقة الفرات الاوسط '!F20+'[1]المنطقة الجنوبية'!F20+'[1]نقل الطاقة المنطقة الشمالية'!F20+'[1]نقل كهرباء المنطقة الوسطى'!F20+'[1]نقل طاقة فرات الاوسط'!F20+'[1]نقل كهرباء الجنوب'!F20+'[1]توزيع كهرباء الشمال'!F20+'[1]توزيع كهرباء بغداد'!F20+'[1]توزيع الفرات الوسط'!F20+'[1]كهرباء الجنوب'!F20</f>
        <v>5102672820</v>
      </c>
    </row>
    <row r="21" spans="1:6" ht="18" customHeight="1" x14ac:dyDescent="0.2">
      <c r="A21" s="16">
        <v>18</v>
      </c>
      <c r="B21" s="17" t="s">
        <v>40</v>
      </c>
      <c r="C21" s="18">
        <f>'[1]انتاج الطاقة المنطقة الوسطى'!C21+'[1]انتاج الطاقة الفرات الاوسط '!C21+'[1]المنطقة الجنوبية'!C21+'[1]نقل الطاقة المنطقة الشمالية'!C21+'[1]نقل كهرباء المنطقة الوسطى'!C21+'[1]نقل طاقة فرات الاوسط'!C21+'[1]نقل كهرباء الجنوب'!C21+'[1]توزيع كهرباء الشمال'!C21+'[1]توزيع كهرباء بغداد'!C21+'[1]توزيع الفرات الوسط'!C21+'[1]كهرباء الجنوب'!C21</f>
        <v>0</v>
      </c>
      <c r="D21" s="19">
        <v>45</v>
      </c>
      <c r="E21" s="17" t="s">
        <v>41</v>
      </c>
      <c r="F21" s="18">
        <f>'[1]انتاج الطاقة المنطقة الوسطى'!F21+'[1]انتاج الطاقة الفرات الاوسط '!F21+'[1]المنطقة الجنوبية'!F21+'[1]نقل الطاقة المنطقة الشمالية'!F21+'[1]نقل كهرباء المنطقة الوسطى'!F21+'[1]نقل طاقة فرات الاوسط'!F21+'[1]نقل كهرباء الجنوب'!F21+'[1]توزيع كهرباء الشمال'!F21+'[1]توزيع كهرباء بغداد'!F21+'[1]توزيع الفرات الوسط'!F21+'[1]كهرباء الجنوب'!F21</f>
        <v>-154918138</v>
      </c>
    </row>
    <row r="22" spans="1:6" ht="18" customHeight="1" x14ac:dyDescent="0.2">
      <c r="A22" s="21">
        <v>19</v>
      </c>
      <c r="B22" s="22" t="s">
        <v>42</v>
      </c>
      <c r="C22" s="23">
        <f>'[1]انتاج الطاقة المنطقة الوسطى'!C22+'[1]انتاج الطاقة الفرات الاوسط '!C22+'[1]المنطقة الجنوبية'!C22+'[1]نقل الطاقة المنطقة الشمالية'!C22+'[1]نقل كهرباء المنطقة الوسطى'!C22+'[1]نقل طاقة فرات الاوسط'!C22+'[1]نقل كهرباء الجنوب'!C22+'[1]توزيع كهرباء الشمال'!C22+'[1]توزيع كهرباء بغداد'!C22+'[1]توزيع الفرات الوسط'!C22+'[1]كهرباء الجنوب'!C22</f>
        <v>65261992</v>
      </c>
      <c r="D22" s="24">
        <v>46</v>
      </c>
      <c r="E22" s="22" t="s">
        <v>43</v>
      </c>
      <c r="F22" s="23">
        <f>'[1]انتاج الطاقة المنطقة الوسطى'!F22+'[1]انتاج الطاقة الفرات الاوسط '!F22+'[1]المنطقة الجنوبية'!F22+'[1]نقل الطاقة المنطقة الشمالية'!F22+'[1]نقل كهرباء المنطقة الوسطى'!F22+'[1]نقل طاقة فرات الاوسط'!F22+'[1]نقل كهرباء الجنوب'!F22+'[1]توزيع كهرباء الشمال'!F22+'[1]توزيع كهرباء بغداد'!F22+'[1]توزيع الفرات الوسط'!F22+'[1]كهرباء الجنوب'!F22</f>
        <v>-2007294541</v>
      </c>
    </row>
    <row r="23" spans="1:6" ht="18" customHeight="1" x14ac:dyDescent="0.2">
      <c r="A23" s="16">
        <v>20</v>
      </c>
      <c r="B23" s="17" t="s">
        <v>44</v>
      </c>
      <c r="C23" s="18">
        <f>'[1]انتاج الطاقة المنطقة الوسطى'!C23+'[1]انتاج الطاقة الفرات الاوسط '!C23+'[1]المنطقة الجنوبية'!C23+'[1]نقل الطاقة المنطقة الشمالية'!C23+'[1]نقل كهرباء المنطقة الوسطى'!C23+'[1]نقل طاقة فرات الاوسط'!C23+'[1]نقل كهرباء الجنوب'!C23+'[1]توزيع كهرباء الشمال'!C23+'[1]توزيع كهرباء بغداد'!C23+'[1]توزيع الفرات الوسط'!C23+'[1]كهرباء الجنوب'!C23</f>
        <v>10615598263</v>
      </c>
      <c r="D23" s="19">
        <v>47</v>
      </c>
      <c r="E23" s="17" t="s">
        <v>8</v>
      </c>
      <c r="F23" s="18">
        <f>'[1]انتاج الطاقة المنطقة الوسطى'!F23+'[1]انتاج الطاقة الفرات الاوسط '!F23+'[1]المنطقة الجنوبية'!F23+'[1]نقل الطاقة المنطقة الشمالية'!F23+'[1]نقل كهرباء المنطقة الوسطى'!F23+'[1]نقل طاقة فرات الاوسط'!F23+'[1]نقل كهرباء الجنوب'!F23+'[1]توزيع كهرباء الشمال'!F23+'[1]توزيع كهرباء بغداد'!F23+'[1]توزيع الفرات الوسط'!F23+'[1]كهرباء الجنوب'!F23</f>
        <v>-2007294541</v>
      </c>
    </row>
    <row r="24" spans="1:6" ht="18" customHeight="1" x14ac:dyDescent="0.2">
      <c r="A24" s="21">
        <v>21</v>
      </c>
      <c r="B24" s="22" t="s">
        <v>45</v>
      </c>
      <c r="C24" s="23">
        <f>'[1]انتاج الطاقة المنطقة الوسطى'!C24+'[1]انتاج الطاقة الفرات الاوسط '!C24+'[1]المنطقة الجنوبية'!C24+'[1]نقل الطاقة المنطقة الشمالية'!C24+'[1]نقل كهرباء المنطقة الوسطى'!C24+'[1]نقل طاقة فرات الاوسط'!C24+'[1]نقل كهرباء الجنوب'!C24+'[1]توزيع كهرباء الشمال'!C24+'[1]توزيع كهرباء بغداد'!C24+'[1]توزيع الفرات الوسط'!C24+'[1]كهرباء الجنوب'!C24</f>
        <v>69506453728</v>
      </c>
      <c r="D24" s="24">
        <v>48</v>
      </c>
      <c r="E24" s="22" t="s">
        <v>46</v>
      </c>
      <c r="F24" s="23">
        <f>'[1]انتاج الطاقة المنطقة الوسطى'!F24+'[1]انتاج الطاقة الفرات الاوسط '!F24+'[1]المنطقة الجنوبية'!F24+'[1]نقل الطاقة المنطقة الشمالية'!F24+'[1]نقل كهرباء المنطقة الوسطى'!F24+'[1]نقل طاقة فرات الاوسط'!F24+'[1]نقل كهرباء الجنوب'!F24+'[1]توزيع كهرباء الشمال'!F24+'[1]توزيع كهرباء بغداد'!F24+'[1]توزيع الفرات الوسط'!F24+'[1]كهرباء الجنوب'!F24</f>
        <v>0</v>
      </c>
    </row>
    <row r="25" spans="1:6" ht="18" customHeight="1" x14ac:dyDescent="0.2">
      <c r="A25" s="16">
        <v>22</v>
      </c>
      <c r="B25" s="17" t="s">
        <v>47</v>
      </c>
      <c r="C25" s="18">
        <f>'[1]انتاج الطاقة المنطقة الوسطى'!C25+'[1]انتاج الطاقة الفرات الاوسط '!C25+'[1]المنطقة الجنوبية'!C25+'[1]نقل الطاقة المنطقة الشمالية'!C25+'[1]نقل كهرباء المنطقة الوسطى'!C25+'[1]نقل طاقة فرات الاوسط'!C25+'[1]نقل كهرباء الجنوب'!C25+'[1]توزيع كهرباء الشمال'!C25+'[1]توزيع كهرباء بغداد'!C25+'[1]توزيع الفرات الوسط'!C25+'[1]كهرباء الجنوب'!C25</f>
        <v>722940268</v>
      </c>
      <c r="D25" s="19">
        <v>49</v>
      </c>
      <c r="E25" s="17" t="s">
        <v>48</v>
      </c>
      <c r="F25" s="18">
        <f>'[1]انتاج الطاقة المنطقة الوسطى'!F25+'[1]انتاج الطاقة الفرات الاوسط '!F25+'[1]المنطقة الجنوبية'!F25+'[1]نقل الطاقة المنطقة الشمالية'!F25+'[1]نقل كهرباء المنطقة الوسطى'!F25+'[1]نقل طاقة فرات الاوسط'!F25+'[1]نقل كهرباء الجنوب'!F25+'[1]توزيع كهرباء الشمال'!F25+'[1]توزيع كهرباء بغداد'!F25+'[1]توزيع الفرات الوسط'!F25+'[1]كهرباء الجنوب'!F25</f>
        <v>0</v>
      </c>
    </row>
    <row r="26" spans="1:6" ht="18" customHeight="1" x14ac:dyDescent="0.2">
      <c r="A26" s="21">
        <v>23</v>
      </c>
      <c r="B26" s="22" t="s">
        <v>49</v>
      </c>
      <c r="C26" s="23">
        <f>'[1]انتاج الطاقة المنطقة الوسطى'!C26+'[1]انتاج الطاقة الفرات الاوسط '!C26+'[1]المنطقة الجنوبية'!C26+'[1]نقل الطاقة المنطقة الشمالية'!C26+'[1]نقل كهرباء المنطقة الوسطى'!C26+'[1]نقل طاقة فرات الاوسط'!C26+'[1]نقل كهرباء الجنوب'!C26+'[1]توزيع كهرباء الشمال'!C26+'[1]توزيع كهرباء بغداد'!C26+'[1]توزيع الفرات الوسط'!C26+'[1]كهرباء الجنوب'!C26</f>
        <v>82603847517</v>
      </c>
      <c r="D26" s="24">
        <v>50</v>
      </c>
      <c r="E26" s="22" t="s">
        <v>50</v>
      </c>
      <c r="F26" s="23">
        <f>'[1]انتاج الطاقة المنطقة الوسطى'!F26+'[1]انتاج الطاقة الفرات الاوسط '!F26+'[1]المنطقة الجنوبية'!F26+'[1]نقل الطاقة المنطقة الشمالية'!F26+'[1]نقل كهرباء المنطقة الوسطى'!F26+'[1]نقل طاقة فرات الاوسط'!F26+'[1]نقل كهرباء الجنوب'!F26+'[1]توزيع كهرباء الشمال'!F26+'[1]توزيع كهرباء بغداد'!F26+'[1]توزيع الفرات الوسط'!F26+'[1]كهرباء الجنوب'!F26</f>
        <v>1874450711</v>
      </c>
    </row>
    <row r="27" spans="1:6" ht="18" customHeight="1" x14ac:dyDescent="0.2">
      <c r="A27" s="16">
        <v>24</v>
      </c>
      <c r="B27" s="17" t="s">
        <v>51</v>
      </c>
      <c r="C27" s="18">
        <f>'[1]انتاج الطاقة المنطقة الوسطى'!C27+'[1]انتاج الطاقة الفرات الاوسط '!C27+'[1]المنطقة الجنوبية'!C27+'[1]نقل الطاقة المنطقة الشمالية'!C27+'[1]نقل كهرباء المنطقة الوسطى'!C27+'[1]نقل طاقة فرات الاوسط'!C27+'[1]نقل كهرباء الجنوب'!C27+'[1]توزيع كهرباء الشمال'!C27+'[1]توزيع كهرباء بغداد'!C27+'[1]توزيع الفرات الوسط'!C27+'[1]كهرباء الجنوب'!C27</f>
        <v>-13422354459</v>
      </c>
      <c r="D27" s="19">
        <v>51</v>
      </c>
      <c r="E27" s="17" t="s">
        <v>52</v>
      </c>
      <c r="F27" s="18">
        <f>'[1]انتاج الطاقة المنطقة الوسطى'!F27+'[1]انتاج الطاقة الفرات الاوسط '!F27+'[1]المنطقة الجنوبية'!F27+'[1]نقل الطاقة المنطقة الشمالية'!F27+'[1]نقل كهرباء المنطقة الوسطى'!F27+'[1]نقل طاقة فرات الاوسط'!F27+'[1]نقل كهرباء الجنوب'!F27+'[1]توزيع كهرباء الشمال'!F27+'[1]توزيع كهرباء بغداد'!F27+'[1]توزيع الفرات الوسط'!F27+'[1]كهرباء الجنوب'!F27</f>
        <v>-21962309</v>
      </c>
    </row>
    <row r="28" spans="1:6" ht="18" customHeight="1" x14ac:dyDescent="0.2">
      <c r="A28" s="21">
        <v>25</v>
      </c>
      <c r="B28" s="22" t="s">
        <v>53</v>
      </c>
      <c r="C28" s="23">
        <f>'[1]انتاج الطاقة المنطقة الوسطى'!C28+'[1]انتاج الطاقة الفرات الاوسط '!C28+'[1]المنطقة الجنوبية'!C28+'[1]نقل الطاقة المنطقة الشمالية'!C28+'[1]نقل كهرباء المنطقة الوسطى'!C28+'[1]نقل طاقة فرات الاوسط'!C28+'[1]نقل كهرباء الجنوب'!C28+'[1]توزيع كهرباء الشمال'!C28+'[1]توزيع كهرباء بغداد'!C28+'[1]توزيع الفرات الوسط'!C28+'[1]كهرباء الجنوب'!C28</f>
        <v>50000</v>
      </c>
      <c r="D28" s="24">
        <v>52</v>
      </c>
      <c r="E28" s="22" t="s">
        <v>54</v>
      </c>
      <c r="F28" s="23">
        <f>'[1]انتاج الطاقة المنطقة الوسطى'!F28+'[1]انتاج الطاقة الفرات الاوسط '!F28+'[1]المنطقة الجنوبية'!F28+'[1]نقل الطاقة المنطقة الشمالية'!F28+'[1]نقل كهرباء المنطقة الوسطى'!F28+'[1]نقل طاقة فرات الاوسط'!F28+'[1]نقل كهرباء الجنوب'!F28+'[1]توزيع كهرباء الشمال'!F28+'[1]توزيع كهرباء بغداد'!F28+'[1]توزيع الفرات الوسط'!F28+'[1]كهرباء الجنوب'!F28</f>
        <v>-111999</v>
      </c>
    </row>
    <row r="29" spans="1:6" ht="18" customHeight="1" x14ac:dyDescent="0.2">
      <c r="A29" s="16">
        <v>26</v>
      </c>
      <c r="B29" s="17" t="s">
        <v>55</v>
      </c>
      <c r="C29" s="18">
        <f>'[1]انتاج الطاقة المنطقة الوسطى'!C29+'[1]انتاج الطاقة الفرات الاوسط '!C29+'[1]المنطقة الجنوبية'!C29+'[1]نقل الطاقة المنطقة الشمالية'!C29+'[1]نقل كهرباء المنطقة الوسطى'!C29+'[1]نقل طاقة فرات الاوسط'!C29+'[1]نقل كهرباء الجنوب'!C29+'[1]توزيع كهرباء الشمال'!C29+'[1]توزيع كهرباء بغداد'!C29+'[1]توزيع الفرات الوسط'!C29+'[1]كهرباء الجنوب'!C29</f>
        <v>-2996505569</v>
      </c>
      <c r="D29" s="19">
        <v>53</v>
      </c>
      <c r="E29" s="17" t="s">
        <v>56</v>
      </c>
      <c r="F29" s="18">
        <f>'[1]انتاج الطاقة المنطقة الوسطى'!F29+'[1]انتاج الطاقة الفرات الاوسط '!F29+'[1]المنطقة الجنوبية'!F29+'[1]نقل الطاقة المنطقة الشمالية'!F29+'[1]نقل كهرباء المنطقة الوسطى'!F29+'[1]نقل طاقة فرات الاوسط'!F29+'[1]نقل كهرباء الجنوب'!F29+'[1]توزيع كهرباء الشمال'!F29+'[1]توزيع كهرباء بغداد'!F29+'[1]توزيع الفرات الوسط'!F29+'[1]كهرباء الجنوب'!F29</f>
        <v>1874450711</v>
      </c>
    </row>
    <row r="30" spans="1:6" ht="21" x14ac:dyDescent="0.2">
      <c r="A30" s="21">
        <v>27</v>
      </c>
      <c r="B30" s="22" t="s">
        <v>57</v>
      </c>
      <c r="C30" s="23">
        <f>'[1]انتاج الطاقة المنطقة الوسطى'!C30+'[1]انتاج الطاقة الفرات الاوسط '!C30+'[1]المنطقة الجنوبية'!C30+'[1]نقل الطاقة المنطقة الشمالية'!C30+'[1]نقل كهرباء المنطقة الوسطى'!C30+'[1]نقل طاقة فرات الاوسط'!C30+'[1]نقل كهرباء الجنوب'!C30+'[1]توزيع كهرباء الشمال'!C30+'[1]توزيع كهرباء بغداد'!C30+'[1]توزيع الفرات الوسط'!C30+'[1]كهرباء الجنوب'!C30</f>
        <v>93029696407</v>
      </c>
      <c r="D30" s="24">
        <v>54</v>
      </c>
      <c r="E30" s="22" t="s">
        <v>58</v>
      </c>
      <c r="F30" s="23">
        <f>'[1]انتاج الطاقة المنطقة الوسطى'!F30+'[1]انتاج الطاقة الفرات الاوسط '!F30+'[1]المنطقة الجنوبية'!F30+'[1]نقل الطاقة المنطقة الشمالية'!F30+'[1]نقل كهرباء المنطقة الوسطى'!F30+'[1]نقل طاقة فرات الاوسط'!F30+'[1]نقل كهرباء الجنوب'!F30+'[1]توزيع كهرباء الشمال'!F30+'[1]توزيع كهرباء بغداد'!F30+'[1]توزيع الفرات الوسط'!F30+'[1]كهرباء الجنوب'!F30</f>
        <v>-7132041669</v>
      </c>
    </row>
    <row r="31" spans="1:6" ht="21" x14ac:dyDescent="0.2"/>
    <row r="34" spans="3:3" ht="18" customHeight="1" x14ac:dyDescent="0.2">
      <c r="C34" s="29">
        <f>C12-C30</f>
        <v>0</v>
      </c>
    </row>
  </sheetData>
  <mergeCells count="2">
    <mergeCell ref="A1:F1"/>
    <mergeCell ref="A2:B2"/>
  </mergeCells>
  <printOptions horizontalCentered="1" verticalCentered="1"/>
  <pageMargins left="0.98425196850393704" right="1.14173228346457" top="0.86614173228346503" bottom="0.70866141732283505" header="0.90551181102362199" footer="0.3543307086614170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كهرباء 2023</vt:lpstr>
      <vt:lpstr>'كهرباء 2023'!Print_Area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2026-09-06T06:49:32Z</cp:lastPrinted>
  <dcterms:created xsi:type="dcterms:W3CDTF">2026-09-06T06:48:05Z</dcterms:created>
  <dcterms:modified xsi:type="dcterms:W3CDTF">2026-09-06T06:49:59Z</dcterms:modified>
</cp:coreProperties>
</file>